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4670" windowHeight="9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'Sheet1'!$A$1:$E$527</definedName>
  </definedNames>
  <calcPr calcMode="manual" fullCalcOnLoad="1"/>
</workbook>
</file>

<file path=xl/sharedStrings.xml><?xml version="1.0" encoding="utf-8"?>
<sst xmlns="http://schemas.openxmlformats.org/spreadsheetml/2006/main" count="1431" uniqueCount="458">
  <si>
    <t xml:space="preserve"> </t>
  </si>
  <si>
    <t>BLUTH, RANDALL G.</t>
  </si>
  <si>
    <t>COMMISSIONER</t>
  </si>
  <si>
    <t>CONWAY, JOHN J. III</t>
  </si>
  <si>
    <t>AURELIA, ALLENE</t>
  </si>
  <si>
    <t>EXECUTIVE ASSISTANT</t>
  </si>
  <si>
    <t>PETERS, LAURA</t>
  </si>
  <si>
    <t>MCCUTCHEON, R. BURLEIGH</t>
  </si>
  <si>
    <t>DIRECTOR OF LRS</t>
  </si>
  <si>
    <t>PALMER, LYNNE M.</t>
  </si>
  <si>
    <t>OFFICE MANAGER</t>
  </si>
  <si>
    <t>HUHN, KATHLEEN J.</t>
  </si>
  <si>
    <t>RECEPTIONIST</t>
  </si>
  <si>
    <t>AUDI, PAUL J.</t>
  </si>
  <si>
    <t>MANAGER OF LRS SALES</t>
  </si>
  <si>
    <t>SCOONS, JOANNA</t>
  </si>
  <si>
    <t>SALES &amp; MARKETING REP</t>
  </si>
  <si>
    <t>OUDERKIRK, MARIANNE</t>
  </si>
  <si>
    <t>SR HOTLINE OPERATOR</t>
  </si>
  <si>
    <t>HABINIAK, SANDRA J.</t>
  </si>
  <si>
    <t>MANAGER OF LRS TRAINING/HELPLINE</t>
  </si>
  <si>
    <t>REED, DAWN</t>
  </si>
  <si>
    <t>TRAINING REPRESENTATIVE</t>
  </si>
  <si>
    <t>MURPHY, MICHAEL</t>
  </si>
  <si>
    <t>RUHLE, GERALYN M.</t>
  </si>
  <si>
    <t>DIR OF ADMINISTRATION</t>
  </si>
  <si>
    <t>PEREZ JAQUITH, ROSEMARIE</t>
  </si>
  <si>
    <t>DEP DIR ADMIN/ CHIEF ADMIN COUN &amp; AAO</t>
  </si>
  <si>
    <t>VEGA-WINSLOW, RAQUEL</t>
  </si>
  <si>
    <t>BROWNE, SUSAN M.</t>
  </si>
  <si>
    <t>SR FISCAL ASSNT/SPEC PROJ COOR</t>
  </si>
  <si>
    <t>SKARZYNSKI, KIMBERLY</t>
  </si>
  <si>
    <t>PRINCIPAL FISCAL ASSNT</t>
  </si>
  <si>
    <t>DUMAS, PAUL G.</t>
  </si>
  <si>
    <t>PURCHASING AGENT</t>
  </si>
  <si>
    <t>BIEBER, KARL E.</t>
  </si>
  <si>
    <t>HR/PAYROLL OFFICER</t>
  </si>
  <si>
    <t>LOEFFLER, ROBERT</t>
  </si>
  <si>
    <t>SUPPLY CLERK II</t>
  </si>
  <si>
    <t>KOZAKIEWICZ, DAVID</t>
  </si>
  <si>
    <t>SMITH, FAYE A.</t>
  </si>
  <si>
    <t>DIRECTOR OF DOC CTRL &amp; ACCTBLTY</t>
  </si>
  <si>
    <t>CALLAHAN-SKELLY, FRANCES</t>
  </si>
  <si>
    <t>DOCUMENT CONTROL CLERK II</t>
  </si>
  <si>
    <t>DESIMONE, AMBER</t>
  </si>
  <si>
    <t>DOCUMENT CONTROL CLERK</t>
  </si>
  <si>
    <t>MELKUN, GARY J.</t>
  </si>
  <si>
    <t>DIR OF ASSEMBLY REVISION</t>
  </si>
  <si>
    <t>WARD, TERRENCE M.</t>
  </si>
  <si>
    <t>DEP DIR OF ASSEMBLY REVISION</t>
  </si>
  <si>
    <t>CARRK, AMY</t>
  </si>
  <si>
    <t>ASNT DEP DIR OF ASSEMBLY REVISION</t>
  </si>
  <si>
    <t xml:space="preserve">BARBER, JASON </t>
  </si>
  <si>
    <t>SR EXAMINER</t>
  </si>
  <si>
    <t>O'CONNOR, LYNN</t>
  </si>
  <si>
    <t xml:space="preserve">EXAMINER  </t>
  </si>
  <si>
    <t>PALLADINO, JOHN F.</t>
  </si>
  <si>
    <t>REVISION CLERK II</t>
  </si>
  <si>
    <t>RICE, JOSHUA</t>
  </si>
  <si>
    <t>REVISION CLERK</t>
  </si>
  <si>
    <t xml:space="preserve">BROWN, JOHN </t>
  </si>
  <si>
    <t>SULLIVAN, GERARD C.</t>
  </si>
  <si>
    <t>DIRECTOR OF SENATE REVISION</t>
  </si>
  <si>
    <t>SEARLES, BRIAN T.</t>
  </si>
  <si>
    <t>DEP DIR OF SENATE REVISION</t>
  </si>
  <si>
    <t>SPEAR, ALLEN</t>
  </si>
  <si>
    <t>ASNT DEP DIR OF SENATE REVISION</t>
  </si>
  <si>
    <t>FITTING, JOHN P.,JR.</t>
  </si>
  <si>
    <t>LEAHY, TIMOTHY W.</t>
  </si>
  <si>
    <t>BURROWS, JOANNA</t>
  </si>
  <si>
    <t>EXAMINER</t>
  </si>
  <si>
    <t>POZNIAKAS, CRYSTAL</t>
  </si>
  <si>
    <t>TOOMEY, WILLIAM III</t>
  </si>
  <si>
    <t>CHIEF COUNSEL, DIR OF LEGAL SERVICES</t>
  </si>
  <si>
    <t>BONIFACE, MARJORIE</t>
  </si>
  <si>
    <t>BULSON, RASHA</t>
  </si>
  <si>
    <t>ADMINISTRATIVE ASSISTANT</t>
  </si>
  <si>
    <t>PERINO, DAVID</t>
  </si>
  <si>
    <t>DEPUTY COUNSEL</t>
  </si>
  <si>
    <t>MALONEY, KEELEY</t>
  </si>
  <si>
    <t>ASSNT DEPUTY COUNSEL</t>
  </si>
  <si>
    <t>REIMER, RUSSELL H.</t>
  </si>
  <si>
    <t>SPECIAL COUNSEL</t>
  </si>
  <si>
    <t>PHILIPPI, REED</t>
  </si>
  <si>
    <t>SENIOR ATTORNEY II</t>
  </si>
  <si>
    <t>STEWART, KELLY</t>
  </si>
  <si>
    <t>SENIOR COUNSEL II</t>
  </si>
  <si>
    <t>CRISCIONE-SZESNAT, NICOLE</t>
  </si>
  <si>
    <t xml:space="preserve">SENIOR COUNSEL  </t>
  </si>
  <si>
    <t>STEPHENS, DANISE</t>
  </si>
  <si>
    <t>ASSISTANT COUNSEL II</t>
  </si>
  <si>
    <t>HILL, MARYANNE</t>
  </si>
  <si>
    <t>FILOMENO, JENNIFER</t>
  </si>
  <si>
    <t>ELGHANNANI, SARAH</t>
  </si>
  <si>
    <t>ASSISTANT COUNSEL</t>
  </si>
  <si>
    <t>STUMP, STACEY</t>
  </si>
  <si>
    <t>HARRINGTON, SARAH</t>
  </si>
  <si>
    <t>GIFFUNI, JUSTIN</t>
  </si>
  <si>
    <t>LEONARDO, MATTHEW</t>
  </si>
  <si>
    <t>HENNIGE, TRACY</t>
  </si>
  <si>
    <t>BELL, ELIZABETH</t>
  </si>
  <si>
    <t>HABEL, KAREN L.</t>
  </si>
  <si>
    <t>DIRECTOR FOR RESO WRITERS</t>
  </si>
  <si>
    <t>DANDLES, LAYI</t>
  </si>
  <si>
    <t>DEP DIRECTOR FOR RESO WRITERS</t>
  </si>
  <si>
    <t>DUGAN, TIERNEY</t>
  </si>
  <si>
    <t>RESOLUTION DRAFTER</t>
  </si>
  <si>
    <t>SR RESOLUTION DRAFTER</t>
  </si>
  <si>
    <t>REAVEY, MEGAN</t>
  </si>
  <si>
    <t>DONOVAN, KATHY E.</t>
  </si>
  <si>
    <t>DIRECTOR OF BUDGET SERVICES</t>
  </si>
  <si>
    <t>BRUNETTE, MARY LOU</t>
  </si>
  <si>
    <t>SR ADMINISTRATIVE ASSISTANT</t>
  </si>
  <si>
    <t>LYDECKER, KATHLEEN</t>
  </si>
  <si>
    <t>SMITH, JEANNE</t>
  </si>
  <si>
    <t>DIRECTOR FOR COMPARERS</t>
  </si>
  <si>
    <t>RUOSO, OTELLO</t>
  </si>
  <si>
    <t>DEPUTY DIR FOR COMPARERS</t>
  </si>
  <si>
    <t>SCHEEREN, SHANNON</t>
  </si>
  <si>
    <t>ASSNT DEPUTY DIR FOR COMPARERS</t>
  </si>
  <si>
    <t>BARKER, MATTHEW</t>
  </si>
  <si>
    <t>LUBITZ, BENJAMIN J.</t>
  </si>
  <si>
    <t>BILL VERIF TRAINING COORD</t>
  </si>
  <si>
    <t>HARRIS, JEFFREY C.</t>
  </si>
  <si>
    <t>SR EDITORIAL AIDE TRAINER</t>
  </si>
  <si>
    <t>TRIPP, DEBORAH</t>
  </si>
  <si>
    <t>SENIOR EDITORIAL AIDE</t>
  </si>
  <si>
    <t>WESCOTT, TERRY A.</t>
  </si>
  <si>
    <t>LAWSON, NADYA</t>
  </si>
  <si>
    <t>DOUGLASS, ELISABETH</t>
  </si>
  <si>
    <t>SENIOR EDITORIAL AIDE/BUDGET ASSNT</t>
  </si>
  <si>
    <t>WILEY, LAUREN</t>
  </si>
  <si>
    <t>EDITORIAL AIDE III</t>
  </si>
  <si>
    <t>SPADARO, MOIRA</t>
  </si>
  <si>
    <t>EDITORIAL AIDE</t>
  </si>
  <si>
    <t>VEGA, JUAN</t>
  </si>
  <si>
    <t>DIXON, FRANK</t>
  </si>
  <si>
    <t>PROOFREADER II</t>
  </si>
  <si>
    <t>JAFFE, NAOMI</t>
  </si>
  <si>
    <t>GUILD, JOAMY</t>
  </si>
  <si>
    <t>REID, TYWANN</t>
  </si>
  <si>
    <t>KNACK, CHRISTOPHER</t>
  </si>
  <si>
    <t>PROOFREADER</t>
  </si>
  <si>
    <t xml:space="preserve">MULLEN, EDWARD </t>
  </si>
  <si>
    <t>DESORRENTO, MARK</t>
  </si>
  <si>
    <t>RAY, MARVA</t>
  </si>
  <si>
    <t>PROOFREADER III</t>
  </si>
  <si>
    <t>DAVIS, JESSICA</t>
  </si>
  <si>
    <t>EVERS, JOHN</t>
  </si>
  <si>
    <t>JUNG, LEAH</t>
  </si>
  <si>
    <t>MAGNOTTA, JOHN</t>
  </si>
  <si>
    <t>LEWIS, R. ERIK</t>
  </si>
  <si>
    <t>SISSMAN, MATTHEW</t>
  </si>
  <si>
    <t>COYNE, DIANNE</t>
  </si>
  <si>
    <t>KRESLER, KERI</t>
  </si>
  <si>
    <t>ROMAGNANO, MATTHEW</t>
  </si>
  <si>
    <t>ZACCARDO, ANTHONY</t>
  </si>
  <si>
    <t>DIRECTOR FOR EXAMINERS</t>
  </si>
  <si>
    <t>LAVIGNE, KEVIN</t>
  </si>
  <si>
    <t>DEPUTY DIR FOR EXAMINERS</t>
  </si>
  <si>
    <t xml:space="preserve">SUSMAN, JOHN </t>
  </si>
  <si>
    <t>CURLEY, DONNA L.</t>
  </si>
  <si>
    <t>SENIOR EXAMINER II</t>
  </si>
  <si>
    <t>MCGLAUFLIN, TIMOTHY</t>
  </si>
  <si>
    <t>MOTT, ETHEL C.</t>
  </si>
  <si>
    <t>SENIOR EXAMINER II/SR BUDGET ASSNT</t>
  </si>
  <si>
    <t>KUENTZEL, KAREN T.</t>
  </si>
  <si>
    <t>MASTRIANNI, DAVID V.</t>
  </si>
  <si>
    <t>ZENZEN, JEFFREY</t>
  </si>
  <si>
    <t xml:space="preserve">SENIOR EXAMINER  </t>
  </si>
  <si>
    <t xml:space="preserve">COUTURE, THOMAS </t>
  </si>
  <si>
    <t>EXAMINER II/LOGGER</t>
  </si>
  <si>
    <t>FAY, JEFFERY</t>
  </si>
  <si>
    <t>ROGERS, MATTHEW</t>
  </si>
  <si>
    <t>EXAMINER/BUDGET ASSNT</t>
  </si>
  <si>
    <t>REED, JAIMIE</t>
  </si>
  <si>
    <t>DINKINS, JUSTIN</t>
  </si>
  <si>
    <t>TERRY, MICHAEL</t>
  </si>
  <si>
    <t>SIMEONE, AGATINA</t>
  </si>
  <si>
    <t>FIESEHER, THOMAS A.</t>
  </si>
  <si>
    <t>DIRECTOR FOR CODE EDITORS</t>
  </si>
  <si>
    <t>LOFRUMENTO, PETER</t>
  </si>
  <si>
    <t>DEP DIRECTOR FOR CODE EDITORS</t>
  </si>
  <si>
    <t>KEARBEY, PATRICIA</t>
  </si>
  <si>
    <t>ASSNT DEP DIR FOR CODE EDITORS</t>
  </si>
  <si>
    <t>SUSMAN, KATRINA</t>
  </si>
  <si>
    <t>SPECIAL COORD OF LAWS</t>
  </si>
  <si>
    <t>BELL, MARK R.</t>
  </si>
  <si>
    <t>SR COORDINATING CODE EDITOR</t>
  </si>
  <si>
    <t>MCNULTY, NANCY</t>
  </si>
  <si>
    <t>SR CODE EDITOR II</t>
  </si>
  <si>
    <t>REIMER, NATALIE</t>
  </si>
  <si>
    <t>SR INFORMATION PROCESSING SPEC</t>
  </si>
  <si>
    <t>SORELL, EMMIE</t>
  </si>
  <si>
    <t>INFORMATION PROCESSING SPEC</t>
  </si>
  <si>
    <t>WATSON, STEPHEN</t>
  </si>
  <si>
    <t>FILE CLERK</t>
  </si>
  <si>
    <t>SEYMOUR, PETER</t>
  </si>
  <si>
    <t>CODE EDITOR II</t>
  </si>
  <si>
    <t>DAVIS, KENNETH</t>
  </si>
  <si>
    <t>CODE EDITOR</t>
  </si>
  <si>
    <t>STANLEY, DENNIS</t>
  </si>
  <si>
    <t>SR CODE EDITOR</t>
  </si>
  <si>
    <t>CONNERS, DONNA E.</t>
  </si>
  <si>
    <t>DIRECTOR FOR DATA ENTRY</t>
  </si>
  <si>
    <t>KEEFNER, KIMBERLY</t>
  </si>
  <si>
    <t>DEPUTY DIR FOR DATA ENTRY</t>
  </si>
  <si>
    <t>GARCIA, LINA</t>
  </si>
  <si>
    <t>MULLIGAN, MARGARET</t>
  </si>
  <si>
    <t>ASST DEPTY DIR FOR DATA ENTRY</t>
  </si>
  <si>
    <t>NESTLEN, PATRICIA</t>
  </si>
  <si>
    <t>SR INFO PROC SPEC II</t>
  </si>
  <si>
    <t>DAVIS, MARILYN</t>
  </si>
  <si>
    <t>MASSE, LISA</t>
  </si>
  <si>
    <t>SR INFO PROC SPEC I</t>
  </si>
  <si>
    <t>LAW, SALLY</t>
  </si>
  <si>
    <t>BATEASE, MICHELLE</t>
  </si>
  <si>
    <t>DATA ENTRY MACHINE OPERATOR</t>
  </si>
  <si>
    <t>NANTHASENE, JULIE</t>
  </si>
  <si>
    <t>TRIPANNY, JENNIFER</t>
  </si>
  <si>
    <t>MILLER, JANET</t>
  </si>
  <si>
    <t>FOX, DANIEL</t>
  </si>
  <si>
    <t>DATA ENTRY MACHINE OPERATOR I</t>
  </si>
  <si>
    <t>DANAHER, BONNIA</t>
  </si>
  <si>
    <t>SR INFO PROC SPEC III</t>
  </si>
  <si>
    <t>SHEEHAN, STEPHEN</t>
  </si>
  <si>
    <t>DIRECTOR OF PRODUCTION &amp; DELIVERY</t>
  </si>
  <si>
    <t>SPIZOWSKI, NICHOLAS T.</t>
  </si>
  <si>
    <t>DEP DIR OF PRODUCTION &amp; DELIVERY</t>
  </si>
  <si>
    <t>DOLAN, WILLIAM</t>
  </si>
  <si>
    <t>DEPUTY MAN PRODOCUTION &amp; DELIVERY</t>
  </si>
  <si>
    <t xml:space="preserve">GREENE, STEVEN </t>
  </si>
  <si>
    <t>PRODUCTION &amp; DELIVERY ASSOC III</t>
  </si>
  <si>
    <t>MEROLA, STANLEY</t>
  </si>
  <si>
    <t>PRODUCTION &amp; DELIVERY ASSOC II</t>
  </si>
  <si>
    <t>PAVLAK, ROBERT</t>
  </si>
  <si>
    <t>TRUDEAU, DAVID</t>
  </si>
  <si>
    <t>DESIMONE, JULIAN</t>
  </si>
  <si>
    <t>PRODUCTION &amp; DELIVERY ASSOC I</t>
  </si>
  <si>
    <t>SHERIDAN, MICHAEL</t>
  </si>
  <si>
    <t>KETZER, MARK</t>
  </si>
  <si>
    <t xml:space="preserve">REILLY, JAMES </t>
  </si>
  <si>
    <t xml:space="preserve">RAY, SOLOMON </t>
  </si>
  <si>
    <t>DIBIASE, LEO S.</t>
  </si>
  <si>
    <t>DIRECTOR FOR LEGISLATIVE DIGEST</t>
  </si>
  <si>
    <t>MACFARLAND, DIANNE L.</t>
  </si>
  <si>
    <t>ASSNT MANAGING EDITOR</t>
  </si>
  <si>
    <t>ALMINDO, KENNETH</t>
  </si>
  <si>
    <t>ASSOC INDEXING EDITOR</t>
  </si>
  <si>
    <t>HALL, REGINA L.</t>
  </si>
  <si>
    <t>SR INFO PROC SP/ASSOC COOR ED ASST</t>
  </si>
  <si>
    <t>LIDDELL, KRISTA</t>
  </si>
  <si>
    <t>FAHEY, CATHERINE A.</t>
  </si>
  <si>
    <t>LUDLUM, MARGARET</t>
  </si>
  <si>
    <t>ADDY, SHEILA</t>
  </si>
  <si>
    <t>SR ASSOCIATE INDEXING EDITOR</t>
  </si>
  <si>
    <t>NARKIEWICZ, PAUL D.</t>
  </si>
  <si>
    <t>CHIEF INFORMATION OFFICER</t>
  </si>
  <si>
    <t>PARKER, COLLEEN M.</t>
  </si>
  <si>
    <t>EISEN, LARRY S.</t>
  </si>
  <si>
    <t>MANAGER OF SYSTEMS</t>
  </si>
  <si>
    <t>ERICKSON, KARL</t>
  </si>
  <si>
    <t>SYSTEMS PROGRAMMER II</t>
  </si>
  <si>
    <t>MORSE, GARY L.</t>
  </si>
  <si>
    <t>SYSTEMS PROGRAMMER I</t>
  </si>
  <si>
    <t>BLENDELL, EDWARD, JR.</t>
  </si>
  <si>
    <t>SR NETWORK ANALYST II</t>
  </si>
  <si>
    <t>ROSS, JAMES Q.</t>
  </si>
  <si>
    <t>MANAGER OF SMS</t>
  </si>
  <si>
    <t>SILVERMAN, WILLIAM</t>
  </si>
  <si>
    <t>SR SYSTEMS ADMINISTRATOR</t>
  </si>
  <si>
    <t>LANCIONE, DAVID A.</t>
  </si>
  <si>
    <t>MANAGER OF INFO TECH SUPPORT</t>
  </si>
  <si>
    <t>FINK, ANNA M.</t>
  </si>
  <si>
    <t>ASST MGR OF INFO TECH SUPPORT</t>
  </si>
  <si>
    <t>GRACE, RICHARD</t>
  </si>
  <si>
    <t>INFO TECH SUPPORT SPEC I</t>
  </si>
  <si>
    <t>MINE, MICHAEL</t>
  </si>
  <si>
    <t>INFO TECH SUPPORT SPEC II</t>
  </si>
  <si>
    <t>HILL, DAVID</t>
  </si>
  <si>
    <t>SEIBERT, LISA</t>
  </si>
  <si>
    <t>HELPDESK ANALYST II</t>
  </si>
  <si>
    <t>RYAN, DENNIS J.</t>
  </si>
  <si>
    <t>MANAGER APPLICATIONS DEVELOPMENT</t>
  </si>
  <si>
    <t>PALMER, FRED</t>
  </si>
  <si>
    <t>DEP MAN APPLICATIONS DEVELOPMENT</t>
  </si>
  <si>
    <t>SCHOTT, MICHAEL C.</t>
  </si>
  <si>
    <t>ASSOC INFO TECH PROG</t>
  </si>
  <si>
    <t>EISEN, JANICE K.</t>
  </si>
  <si>
    <t>DBA - SR INFO TECH PROG/ANALYST</t>
  </si>
  <si>
    <t>PATTEN, TIMOTHY</t>
  </si>
  <si>
    <t>SR INFO TECH PROG/ANALYST</t>
  </si>
  <si>
    <t>MAKAR, IRKA</t>
  </si>
  <si>
    <t>RUTKOWSKI, MONIQUE</t>
  </si>
  <si>
    <t>INFO TECH PROGRAMMER III</t>
  </si>
  <si>
    <t>SHEPARD, DEMMA</t>
  </si>
  <si>
    <t>MOON, MICHAEL</t>
  </si>
  <si>
    <t>JR PROGRAMMER TRAINEE</t>
  </si>
  <si>
    <t>ROSENBLUM, ROBERT</t>
  </si>
  <si>
    <t>INFO TECH PROGRAMMER II</t>
  </si>
  <si>
    <t>LASSONE, MICHAEL</t>
  </si>
  <si>
    <t>INFO TECH PROGRAMMER I</t>
  </si>
  <si>
    <t>YETTO, MICHAEL</t>
  </si>
  <si>
    <t>DOLAN, PETER C.</t>
  </si>
  <si>
    <t>MANAGER OF COMPUTER OPERATIONS</t>
  </si>
  <si>
    <t>RENZI, PATRICK</t>
  </si>
  <si>
    <t>ASSNT MAN COMP OPS/SPEC PRJ COORD</t>
  </si>
  <si>
    <t>LIPSCOMB,WILLIAM N.,JR.</t>
  </si>
  <si>
    <t>SUPERVISING COMPUTER OP</t>
  </si>
  <si>
    <t>MCSHANE, THOMAS W.</t>
  </si>
  <si>
    <t>LOCKEN, GEOFFREY D.</t>
  </si>
  <si>
    <t>COMPUTER OPERATOR</t>
  </si>
  <si>
    <t>IMPELLIZZERI, JOHN</t>
  </si>
  <si>
    <t>SR COMPUTER OPERATOR II</t>
  </si>
  <si>
    <t xml:space="preserve">GIMONDO, RONALD </t>
  </si>
  <si>
    <t>COMPUTER OPERATOR II</t>
  </si>
  <si>
    <t>VISCUSI, VINCENZO</t>
  </si>
  <si>
    <t>SR COMPUTER OPERATOR I</t>
  </si>
  <si>
    <t>NOLAN, PAUL C.</t>
  </si>
  <si>
    <t>MANAGER OF PRINT CENTER</t>
  </si>
  <si>
    <t>HARRIS, WILLIAM E.</t>
  </si>
  <si>
    <t>SR COMPUTER OPERATOR -SHIFT SUP</t>
  </si>
  <si>
    <t>PANZA, MATTHEW</t>
  </si>
  <si>
    <t>BUECHS, JOSEPH J.</t>
  </si>
  <si>
    <t xml:space="preserve">SNAY, KEVIN </t>
  </si>
  <si>
    <t>COMPUTER OPERATOR I</t>
  </si>
  <si>
    <t xml:space="preserve">BROUILLETTE, ED </t>
  </si>
  <si>
    <t>DIGITAL PRINT OPERATOR</t>
  </si>
  <si>
    <t>FAHEY, MICHAEL</t>
  </si>
  <si>
    <t>WINSLOW, MICHAEL</t>
  </si>
  <si>
    <t>9/15/11 - 3/14/12</t>
  </si>
  <si>
    <t>A</t>
  </si>
  <si>
    <t xml:space="preserve">COGGINS, CRISTIN </t>
  </si>
  <si>
    <t>S</t>
  </si>
  <si>
    <t xml:space="preserve">MELUCCI, SALVADORE </t>
  </si>
  <si>
    <t xml:space="preserve">NARDOLILLO, WILLIAM </t>
  </si>
  <si>
    <t>9/15/11 - 9/30/11</t>
  </si>
  <si>
    <t>LSP</t>
  </si>
  <si>
    <t>9/15/11 - 11/08/11</t>
  </si>
  <si>
    <t>9/15/11 - 12/21/11</t>
  </si>
  <si>
    <t>1/04/12 - 3/14/12</t>
  </si>
  <si>
    <t xml:space="preserve">SHEPARDSON, MICHAEL </t>
  </si>
  <si>
    <t>SAFRANKO, JUDITH</t>
  </si>
  <si>
    <t>1/09/12 - 3/14/12</t>
  </si>
  <si>
    <t xml:space="preserve">SMITH, LEE </t>
  </si>
  <si>
    <t>9/15/11 - 2/01/12</t>
  </si>
  <si>
    <t>DJS MARKETING GROUP</t>
  </si>
  <si>
    <t>IT SOFTWARE MAINT TYPE-0</t>
  </si>
  <si>
    <t>ANNESE &amp; ASSOCIATES</t>
  </si>
  <si>
    <t>WINTEC GROUP</t>
  </si>
  <si>
    <t>IT SOFTWARE/LICENSE TYPE-0</t>
  </si>
  <si>
    <t>ELECTRICITY- TYPE -0</t>
  </si>
  <si>
    <t>FLEET</t>
  </si>
  <si>
    <t>FUEL FOR MOTOR VEHICLE- TYPE -0</t>
  </si>
  <si>
    <t>XEROX</t>
  </si>
  <si>
    <t>IT PRINTERS TYPE-0</t>
  </si>
  <si>
    <t>55 ELK ST LLC</t>
  </si>
  <si>
    <t>SOUTHWORTH MILTON</t>
  </si>
  <si>
    <t>EQUIP MAINT/REP OTHER TYPE-0</t>
  </si>
  <si>
    <t>BMC SOFTWARE</t>
  </si>
  <si>
    <t>DELTA PROPERTIES</t>
  </si>
  <si>
    <t xml:space="preserve">REAL PROP LEASE BASE RENT </t>
  </si>
  <si>
    <t>VERIZON WIRELESS</t>
  </si>
  <si>
    <t>MOBILE TELECOMM SERVICE TYPE-0</t>
  </si>
  <si>
    <t>TELEPHONE SERVICES TYPE-0</t>
  </si>
  <si>
    <t>DELL MARKETING</t>
  </si>
  <si>
    <t>P &amp; J COMPUTERS</t>
  </si>
  <si>
    <t>IBM</t>
  </si>
  <si>
    <t>HEWLETT PACKARD</t>
  </si>
  <si>
    <t>IT HARDWARE MAINT TYPE-0</t>
  </si>
  <si>
    <t>OGS</t>
  </si>
  <si>
    <t>KONICA MINOLTA</t>
  </si>
  <si>
    <t>AMBROSE ELECTRIC</t>
  </si>
  <si>
    <t>CITIBANK</t>
  </si>
  <si>
    <t>OFFICE SUPPLIES TYPE -6</t>
  </si>
  <si>
    <t>ZAP COURIER</t>
  </si>
  <si>
    <t>POSTAGE &amp; SHIP TYPE -0</t>
  </si>
  <si>
    <t xml:space="preserve">VERIZON  </t>
  </si>
  <si>
    <t>QOS NETWORKING</t>
  </si>
  <si>
    <t>PAETEC</t>
  </si>
  <si>
    <t>ACCT &amp; AUDIT SVCS-TYPE- 0</t>
  </si>
  <si>
    <t>CITIBANK REFUND</t>
  </si>
  <si>
    <t>COMDOC</t>
  </si>
  <si>
    <t>WEST PUBLICATIONS</t>
  </si>
  <si>
    <t>SUBSCRIPTION SVCS TYPE -0</t>
  </si>
  <si>
    <t>9 &amp; 20 AUTO</t>
  </si>
  <si>
    <t>EQUIP/MAINT/REPAIR VEHICLE TYPE-0</t>
  </si>
  <si>
    <t>AT &amp; T MOBILITY</t>
  </si>
  <si>
    <t>ALBANY FIRE EXT</t>
  </si>
  <si>
    <t>IT TELECOMM SVCS TYPE-0</t>
  </si>
  <si>
    <t>NYS ASSEMBLY</t>
  </si>
  <si>
    <t>FIBER TECH</t>
  </si>
  <si>
    <t>COMM/NW EQU LSE PUR- TYPE -0</t>
  </si>
  <si>
    <t>LEGISLATIVE GAZETTE</t>
  </si>
  <si>
    <t>ADVERTISING SVCS TYPE-0</t>
  </si>
  <si>
    <t>TECH VALLEY</t>
  </si>
  <si>
    <t>CRITICAL</t>
  </si>
  <si>
    <t>COOM/NETWORK EQUIP  TYPE-0</t>
  </si>
  <si>
    <t>NEW HORIZIONS</t>
  </si>
  <si>
    <t>CONF/TRAINING TYPE-0</t>
  </si>
  <si>
    <t>MAINLINE</t>
  </si>
  <si>
    <t>PROFESSIONAL FIRE</t>
  </si>
  <si>
    <t>SUP/TOOLS MAIN/REP TYPE-0</t>
  </si>
  <si>
    <t>VERIZON</t>
  </si>
  <si>
    <t>ELECTRONICS SPEC</t>
  </si>
  <si>
    <t>TRI LIFT</t>
  </si>
  <si>
    <t>PRINTING SVCS TYPE-0</t>
  </si>
  <si>
    <t>OFFICE SUPPLIES TYPE-0</t>
  </si>
  <si>
    <t>CAPITOL PUBLISHING</t>
  </si>
  <si>
    <t>NY LEGAL</t>
  </si>
  <si>
    <t>THE WALTERS CO</t>
  </si>
  <si>
    <t>BUSINESS RADIO</t>
  </si>
  <si>
    <t>FEDEX</t>
  </si>
  <si>
    <t>TERESAS CAPITOL NEWS</t>
  </si>
  <si>
    <t>BARR SYSTEMS</t>
  </si>
  <si>
    <t>CAPITAL EAP</t>
  </si>
  <si>
    <t>OTHER SVCS TYPE-0</t>
  </si>
  <si>
    <t>SUPPLY DISTRIBUTORS</t>
  </si>
  <si>
    <t>IT SUPPLIES TYPE-0</t>
  </si>
  <si>
    <t>D KOZAKIEWICZ</t>
  </si>
  <si>
    <t>TUITION WAIVERS TYPE-1</t>
  </si>
  <si>
    <t>ARIVA</t>
  </si>
  <si>
    <t>OFFICE SUPPLIES TYPE -0</t>
  </si>
  <si>
    <t>NYS OSC</t>
  </si>
  <si>
    <t>EASTERN COPY PRODUCTS</t>
  </si>
  <si>
    <t>ZOHO</t>
  </si>
  <si>
    <t>CAPTIOL PUBLISHING</t>
  </si>
  <si>
    <t>ACCUSTAFF</t>
  </si>
  <si>
    <t>CLERICAL SVCS TYPE-0</t>
  </si>
  <si>
    <t>GRAPHIC SERVICES</t>
  </si>
  <si>
    <t>PRINT SUPPLY TYPE-0</t>
  </si>
  <si>
    <t>UPS</t>
  </si>
  <si>
    <t>COMPUWARE</t>
  </si>
  <si>
    <t>EQUIP MAINT OTHER TYPE-0</t>
  </si>
  <si>
    <t>LBDC</t>
  </si>
  <si>
    <t>NY TX &amp; FINANCE (PROF FIRE)</t>
  </si>
  <si>
    <t>CDW CORP</t>
  </si>
  <si>
    <t>PICOTTE</t>
  </si>
  <si>
    <t>GRAPHIC PAPER</t>
  </si>
  <si>
    <t>INTERGRATED BOOK TECH</t>
  </si>
  <si>
    <t>NY TX &amp; FINANCE (IBT)</t>
  </si>
  <si>
    <t>PERSONAL COMPUTERS TYPE-0</t>
  </si>
  <si>
    <t>CA INC</t>
  </si>
  <si>
    <t>THE BONADIO GROUP</t>
  </si>
  <si>
    <t>NATIONAL GRID</t>
  </si>
  <si>
    <t>NAME</t>
  </si>
  <si>
    <t>SERVICE DATES</t>
  </si>
  <si>
    <t>TITLE</t>
  </si>
  <si>
    <t>PAYROLL TYPE</t>
  </si>
  <si>
    <t>AMOUNT</t>
  </si>
  <si>
    <t>LEGISLATIVE BILL DRAFTING COMMISSION</t>
  </si>
  <si>
    <t>STATEMENT OF DISBURSEMENTS 10/1/11 - 3/31/12</t>
  </si>
  <si>
    <t>Payroll Total:</t>
  </si>
  <si>
    <t>Refund Total:</t>
  </si>
  <si>
    <t>Non-personal Disbursements Total:</t>
  </si>
  <si>
    <t>Total Personal Services:</t>
  </si>
  <si>
    <t>GRAND TOTAL:</t>
  </si>
  <si>
    <t>Total Non-personal Services: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</si>
</sst>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/d/yy\ h:mm\ AM/PM"/>
    <numFmt numFmtId="166" formatCode="mmmm\ d\,\ yyyy"/>
    <numFmt numFmtId="167" formatCode="&quot;$&quot;#,##0.00"/>
  </numFmts>
  <fonts count="37"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7" fontId="2" fillId="0" borderId="0" xfId="0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7" fontId="2" fillId="0" borderId="0" xfId="44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 horizontal="right"/>
    </xf>
    <xf numFmtId="167" fontId="1" fillId="0" borderId="0" xfId="44" applyNumberFormat="1" applyFont="1" applyAlignment="1">
      <alignment horizontal="righ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7"/>
  <sheetViews>
    <sheetView tabSelected="1" zoomScalePageLayoutView="0" workbookViewId="0" topLeftCell="A390">
      <selection activeCell="A1" sqref="A1:E1"/>
    </sheetView>
  </sheetViews>
  <sheetFormatPr defaultColWidth="8.77734375" defaultRowHeight="12.75" customHeight="1"/>
  <cols>
    <col min="1" max="1" width="28.77734375" style="14" customWidth="1"/>
    <col min="2" max="2" width="12.4453125" style="7" customWidth="1"/>
    <col min="3" max="3" width="25.88671875" style="11" bestFit="1" customWidth="1"/>
    <col min="4" max="4" width="22.99609375" style="7" bestFit="1" customWidth="1"/>
    <col min="5" max="5" width="12.10546875" style="20" customWidth="1"/>
    <col min="6" max="16384" width="8.77734375" style="1" customWidth="1"/>
  </cols>
  <sheetData>
    <row r="1" spans="1:5" ht="12.75" customHeight="1">
      <c r="A1" s="26" t="s">
        <v>450</v>
      </c>
      <c r="B1" s="26"/>
      <c r="C1" s="26"/>
      <c r="D1" s="26"/>
      <c r="E1" s="26"/>
    </row>
    <row r="2" spans="1:5" ht="12.75" customHeight="1">
      <c r="A2" s="26" t="s">
        <v>451</v>
      </c>
      <c r="B2" s="26"/>
      <c r="C2" s="26"/>
      <c r="D2" s="26"/>
      <c r="E2" s="26"/>
    </row>
    <row r="3" spans="1:5" ht="12.75" customHeight="1">
      <c r="A3" s="7"/>
      <c r="C3" s="7"/>
      <c r="E3" s="7"/>
    </row>
    <row r="4" spans="1:5" ht="12.75" customHeight="1">
      <c r="A4" s="7"/>
      <c r="C4" s="7"/>
      <c r="E4" s="7"/>
    </row>
    <row r="5" spans="1:5" s="8" customFormat="1" ht="12.75" customHeight="1">
      <c r="A5" s="22" t="s">
        <v>445</v>
      </c>
      <c r="B5" s="2" t="s">
        <v>446</v>
      </c>
      <c r="C5" s="23" t="s">
        <v>447</v>
      </c>
      <c r="D5" s="2" t="s">
        <v>448</v>
      </c>
      <c r="E5" s="24" t="s">
        <v>449</v>
      </c>
    </row>
    <row r="7" spans="1:5" ht="12.75" customHeight="1">
      <c r="A7" s="4" t="s">
        <v>254</v>
      </c>
      <c r="B7" s="5" t="s">
        <v>330</v>
      </c>
      <c r="C7" s="10" t="s">
        <v>217</v>
      </c>
      <c r="D7" s="5" t="s">
        <v>331</v>
      </c>
      <c r="E7" s="18">
        <v>11500.06</v>
      </c>
    </row>
    <row r="8" spans="1:5" ht="12.75" customHeight="1">
      <c r="A8" s="4" t="s">
        <v>247</v>
      </c>
      <c r="B8" s="5" t="s">
        <v>330</v>
      </c>
      <c r="C8" s="10" t="s">
        <v>248</v>
      </c>
      <c r="D8" s="5" t="s">
        <v>331</v>
      </c>
      <c r="E8" s="18">
        <v>21352.89</v>
      </c>
    </row>
    <row r="9" spans="1:5" ht="12.75" customHeight="1">
      <c r="A9" s="4" t="s">
        <v>13</v>
      </c>
      <c r="B9" s="5" t="s">
        <v>330</v>
      </c>
      <c r="C9" s="10" t="s">
        <v>14</v>
      </c>
      <c r="D9" s="5" t="s">
        <v>331</v>
      </c>
      <c r="E9" s="18">
        <v>31383.82</v>
      </c>
    </row>
    <row r="10" spans="1:5" ht="12.75" customHeight="1">
      <c r="A10" s="4" t="s">
        <v>4</v>
      </c>
      <c r="B10" s="5" t="s">
        <v>330</v>
      </c>
      <c r="C10" s="10" t="s">
        <v>5</v>
      </c>
      <c r="D10" s="5" t="s">
        <v>331</v>
      </c>
      <c r="E10" s="18">
        <v>24226.67</v>
      </c>
    </row>
    <row r="11" spans="1:5" ht="12.75" customHeight="1">
      <c r="A11" s="4" t="s">
        <v>52</v>
      </c>
      <c r="B11" s="5" t="s">
        <v>330</v>
      </c>
      <c r="C11" s="10" t="s">
        <v>53</v>
      </c>
      <c r="D11" s="5" t="s">
        <v>331</v>
      </c>
      <c r="E11" s="18">
        <v>17382.3</v>
      </c>
    </row>
    <row r="12" spans="1:5" ht="12.75" customHeight="1">
      <c r="A12" s="4" t="s">
        <v>120</v>
      </c>
      <c r="B12" s="5" t="s">
        <v>330</v>
      </c>
      <c r="C12" s="10" t="s">
        <v>119</v>
      </c>
      <c r="D12" s="5" t="s">
        <v>331</v>
      </c>
      <c r="E12" s="18">
        <v>19281.6</v>
      </c>
    </row>
    <row r="13" spans="1:5" ht="12.75" customHeight="1">
      <c r="A13" s="4" t="s">
        <v>216</v>
      </c>
      <c r="B13" s="5" t="s">
        <v>330</v>
      </c>
      <c r="C13" s="10" t="s">
        <v>217</v>
      </c>
      <c r="D13" s="5" t="s">
        <v>331</v>
      </c>
      <c r="E13" s="18">
        <v>12102.61</v>
      </c>
    </row>
    <row r="14" spans="1:5" ht="12.75" customHeight="1">
      <c r="A14" s="4" t="s">
        <v>100</v>
      </c>
      <c r="B14" s="5" t="s">
        <v>330</v>
      </c>
      <c r="C14" s="10" t="s">
        <v>94</v>
      </c>
      <c r="D14" s="5" t="s">
        <v>331</v>
      </c>
      <c r="E14" s="18">
        <v>23500.1</v>
      </c>
    </row>
    <row r="15" spans="1:5" ht="12.75" customHeight="1">
      <c r="A15" s="4" t="s">
        <v>187</v>
      </c>
      <c r="B15" s="5" t="s">
        <v>330</v>
      </c>
      <c r="C15" s="10" t="s">
        <v>188</v>
      </c>
      <c r="D15" s="5" t="s">
        <v>331</v>
      </c>
      <c r="E15" s="18">
        <v>24401.91</v>
      </c>
    </row>
    <row r="16" spans="1:5" ht="12.75" customHeight="1">
      <c r="A16" s="4" t="s">
        <v>35</v>
      </c>
      <c r="B16" s="5" t="s">
        <v>330</v>
      </c>
      <c r="C16" s="10" t="s">
        <v>36</v>
      </c>
      <c r="D16" s="5" t="s">
        <v>331</v>
      </c>
      <c r="E16" s="18">
        <v>31057.39</v>
      </c>
    </row>
    <row r="17" spans="1:5" ht="12.75" customHeight="1">
      <c r="A17" s="4" t="s">
        <v>265</v>
      </c>
      <c r="B17" s="5" t="s">
        <v>330</v>
      </c>
      <c r="C17" s="10" t="s">
        <v>266</v>
      </c>
      <c r="D17" s="5" t="s">
        <v>331</v>
      </c>
      <c r="E17" s="18">
        <v>29709.81</v>
      </c>
    </row>
    <row r="18" spans="1:5" ht="12.75" customHeight="1">
      <c r="A18" s="4" t="s">
        <v>1</v>
      </c>
      <c r="B18" s="5" t="s">
        <v>330</v>
      </c>
      <c r="C18" s="10" t="s">
        <v>2</v>
      </c>
      <c r="D18" s="5" t="s">
        <v>331</v>
      </c>
      <c r="E18" s="18">
        <v>68092.57</v>
      </c>
    </row>
    <row r="19" spans="1:5" ht="12.75" customHeight="1">
      <c r="A19" s="4" t="s">
        <v>74</v>
      </c>
      <c r="B19" s="5" t="s">
        <v>330</v>
      </c>
      <c r="C19" s="10" t="s">
        <v>5</v>
      </c>
      <c r="D19" s="5" t="s">
        <v>331</v>
      </c>
      <c r="E19" s="18">
        <v>19308.38</v>
      </c>
    </row>
    <row r="20" spans="1:5" ht="12.75" customHeight="1">
      <c r="A20" s="4" t="s">
        <v>326</v>
      </c>
      <c r="B20" s="5" t="s">
        <v>330</v>
      </c>
      <c r="C20" s="10" t="s">
        <v>327</v>
      </c>
      <c r="D20" s="5" t="s">
        <v>331</v>
      </c>
      <c r="E20" s="18">
        <v>20436.94</v>
      </c>
    </row>
    <row r="21" spans="1:5" ht="12.75" customHeight="1">
      <c r="A21" s="4" t="s">
        <v>60</v>
      </c>
      <c r="B21" s="5" t="s">
        <v>339</v>
      </c>
      <c r="C21" s="10" t="s">
        <v>49</v>
      </c>
      <c r="D21" s="5" t="s">
        <v>331</v>
      </c>
      <c r="E21" s="18">
        <f>19458.82-4262.79</f>
        <v>15196.029999999999</v>
      </c>
    </row>
    <row r="22" spans="1:5" ht="12.75" customHeight="1">
      <c r="A22" s="4" t="s">
        <v>60</v>
      </c>
      <c r="B22" s="5" t="s">
        <v>337</v>
      </c>
      <c r="C22" s="10" t="s">
        <v>49</v>
      </c>
      <c r="D22" s="5" t="s">
        <v>331</v>
      </c>
      <c r="E22" s="18">
        <f>3276.03+986.76</f>
        <v>4262.79</v>
      </c>
    </row>
    <row r="23" spans="1:5" ht="12.75" customHeight="1">
      <c r="A23" s="4" t="s">
        <v>29</v>
      </c>
      <c r="B23" s="5" t="s">
        <v>330</v>
      </c>
      <c r="C23" s="10" t="s">
        <v>30</v>
      </c>
      <c r="D23" s="5" t="s">
        <v>331</v>
      </c>
      <c r="E23" s="18">
        <v>24393.33</v>
      </c>
    </row>
    <row r="24" spans="1:5" ht="12.75" customHeight="1">
      <c r="A24" s="4" t="s">
        <v>111</v>
      </c>
      <c r="B24" s="5" t="s">
        <v>330</v>
      </c>
      <c r="C24" s="10" t="s">
        <v>112</v>
      </c>
      <c r="D24" s="5" t="s">
        <v>331</v>
      </c>
      <c r="E24" s="18">
        <v>22830.47</v>
      </c>
    </row>
    <row r="25" spans="1:5" ht="12.75" customHeight="1">
      <c r="A25" s="4" t="s">
        <v>323</v>
      </c>
      <c r="B25" s="5" t="s">
        <v>330</v>
      </c>
      <c r="C25" s="10" t="s">
        <v>315</v>
      </c>
      <c r="D25" s="5" t="s">
        <v>331</v>
      </c>
      <c r="E25" s="18">
        <v>18798.52</v>
      </c>
    </row>
    <row r="26" spans="1:5" ht="12.75" customHeight="1">
      <c r="A26" s="4" t="s">
        <v>75</v>
      </c>
      <c r="B26" s="5" t="s">
        <v>330</v>
      </c>
      <c r="C26" s="10" t="s">
        <v>76</v>
      </c>
      <c r="D26" s="5" t="s">
        <v>331</v>
      </c>
      <c r="E26" s="18">
        <v>16169.53</v>
      </c>
    </row>
    <row r="27" spans="1:5" ht="12.75" customHeight="1">
      <c r="A27" s="4" t="s">
        <v>69</v>
      </c>
      <c r="B27" s="5" t="s">
        <v>330</v>
      </c>
      <c r="C27" s="10" t="s">
        <v>70</v>
      </c>
      <c r="D27" s="5" t="s">
        <v>331</v>
      </c>
      <c r="E27" s="18">
        <v>18645.51</v>
      </c>
    </row>
    <row r="28" spans="1:5" ht="12.75" customHeight="1">
      <c r="A28" s="4" t="s">
        <v>42</v>
      </c>
      <c r="B28" s="5" t="s">
        <v>330</v>
      </c>
      <c r="C28" s="10" t="s">
        <v>43</v>
      </c>
      <c r="D28" s="5" t="s">
        <v>331</v>
      </c>
      <c r="E28" s="18">
        <v>16995.16</v>
      </c>
    </row>
    <row r="29" spans="1:5" ht="12.75" customHeight="1">
      <c r="A29" s="4" t="s">
        <v>50</v>
      </c>
      <c r="B29" s="5" t="s">
        <v>330</v>
      </c>
      <c r="C29" s="10" t="s">
        <v>51</v>
      </c>
      <c r="D29" s="5" t="s">
        <v>331</v>
      </c>
      <c r="E29" s="18">
        <v>18443.15</v>
      </c>
    </row>
    <row r="30" spans="1:5" ht="12.75" customHeight="1">
      <c r="A30" s="4" t="s">
        <v>332</v>
      </c>
      <c r="B30" s="5" t="s">
        <v>330</v>
      </c>
      <c r="C30" s="10" t="s">
        <v>222</v>
      </c>
      <c r="D30" s="5" t="s">
        <v>333</v>
      </c>
      <c r="E30" s="18">
        <v>13495.82</v>
      </c>
    </row>
    <row r="31" spans="1:5" ht="12.75" customHeight="1">
      <c r="A31" s="4" t="s">
        <v>203</v>
      </c>
      <c r="B31" s="5" t="s">
        <v>330</v>
      </c>
      <c r="C31" s="10" t="s">
        <v>204</v>
      </c>
      <c r="D31" s="5" t="s">
        <v>331</v>
      </c>
      <c r="E31" s="18">
        <v>29804.19</v>
      </c>
    </row>
    <row r="32" spans="1:5" ht="12.75" customHeight="1">
      <c r="A32" s="4" t="s">
        <v>3</v>
      </c>
      <c r="B32" s="5" t="s">
        <v>330</v>
      </c>
      <c r="C32" s="10" t="s">
        <v>2</v>
      </c>
      <c r="D32" s="5" t="s">
        <v>331</v>
      </c>
      <c r="E32" s="18">
        <v>68092.57</v>
      </c>
    </row>
    <row r="33" spans="1:5" ht="12.75" customHeight="1">
      <c r="A33" s="4" t="s">
        <v>170</v>
      </c>
      <c r="B33" s="5" t="s">
        <v>330</v>
      </c>
      <c r="C33" s="10" t="s">
        <v>171</v>
      </c>
      <c r="D33" s="5" t="s">
        <v>331</v>
      </c>
      <c r="E33" s="18">
        <v>20155.46</v>
      </c>
    </row>
    <row r="34" spans="1:5" ht="12.75" customHeight="1">
      <c r="A34" s="4" t="s">
        <v>153</v>
      </c>
      <c r="B34" s="5" t="s">
        <v>330</v>
      </c>
      <c r="C34" s="10" t="s">
        <v>142</v>
      </c>
      <c r="D34" s="5" t="s">
        <v>331</v>
      </c>
      <c r="E34" s="18">
        <v>11750.05</v>
      </c>
    </row>
    <row r="35" spans="1:5" ht="12.75" customHeight="1">
      <c r="A35" s="4" t="s">
        <v>87</v>
      </c>
      <c r="B35" s="5" t="s">
        <v>330</v>
      </c>
      <c r="C35" s="10" t="s">
        <v>88</v>
      </c>
      <c r="D35" s="5" t="s">
        <v>331</v>
      </c>
      <c r="E35" s="18">
        <v>36839.4</v>
      </c>
    </row>
    <row r="36" spans="1:5" ht="12.75" customHeight="1">
      <c r="A36" s="4" t="s">
        <v>161</v>
      </c>
      <c r="B36" s="5" t="s">
        <v>330</v>
      </c>
      <c r="C36" s="10" t="s">
        <v>162</v>
      </c>
      <c r="D36" s="5" t="s">
        <v>331</v>
      </c>
      <c r="E36" s="18">
        <v>24418.94</v>
      </c>
    </row>
    <row r="37" spans="1:5" ht="12.75" customHeight="1">
      <c r="A37" s="4" t="s">
        <v>223</v>
      </c>
      <c r="B37" s="5" t="s">
        <v>345</v>
      </c>
      <c r="C37" s="10" t="s">
        <v>224</v>
      </c>
      <c r="D37" s="5" t="s">
        <v>331</v>
      </c>
      <c r="E37" s="18">
        <f>18854.3-4242</f>
        <v>14612.3</v>
      </c>
    </row>
    <row r="38" spans="1:5" ht="12.75" customHeight="1">
      <c r="A38" s="4" t="s">
        <v>223</v>
      </c>
      <c r="B38" s="5" t="s">
        <v>337</v>
      </c>
      <c r="C38" s="10" t="s">
        <v>224</v>
      </c>
      <c r="D38" s="5" t="s">
        <v>331</v>
      </c>
      <c r="E38" s="18">
        <f>3504+738</f>
        <v>4242</v>
      </c>
    </row>
    <row r="39" spans="1:5" ht="12.75" customHeight="1">
      <c r="A39" s="4" t="s">
        <v>103</v>
      </c>
      <c r="B39" s="5" t="s">
        <v>330</v>
      </c>
      <c r="C39" s="10" t="s">
        <v>104</v>
      </c>
      <c r="D39" s="5" t="s">
        <v>331</v>
      </c>
      <c r="E39" s="18">
        <v>20600.06</v>
      </c>
    </row>
    <row r="40" spans="1:5" ht="12.75" customHeight="1">
      <c r="A40" s="4" t="s">
        <v>147</v>
      </c>
      <c r="B40" s="5" t="s">
        <v>330</v>
      </c>
      <c r="C40" s="10" t="s">
        <v>137</v>
      </c>
      <c r="D40" s="5" t="s">
        <v>331</v>
      </c>
      <c r="E40" s="18">
        <v>13592.93</v>
      </c>
    </row>
    <row r="41" spans="1:5" ht="12.75" customHeight="1">
      <c r="A41" s="4" t="s">
        <v>199</v>
      </c>
      <c r="B41" s="5" t="s">
        <v>330</v>
      </c>
      <c r="C41" s="10" t="s">
        <v>200</v>
      </c>
      <c r="D41" s="5" t="s">
        <v>331</v>
      </c>
      <c r="E41" s="18">
        <v>15000.05</v>
      </c>
    </row>
    <row r="42" spans="1:5" ht="12.75" customHeight="1">
      <c r="A42" s="4" t="s">
        <v>212</v>
      </c>
      <c r="B42" s="5" t="s">
        <v>330</v>
      </c>
      <c r="C42" s="10" t="s">
        <v>211</v>
      </c>
      <c r="D42" s="5" t="s">
        <v>331</v>
      </c>
      <c r="E42" s="18">
        <v>17775.94</v>
      </c>
    </row>
    <row r="43" spans="1:5" ht="12.75" customHeight="1">
      <c r="A43" s="4" t="s">
        <v>44</v>
      </c>
      <c r="B43" s="5" t="s">
        <v>330</v>
      </c>
      <c r="C43" s="10" t="s">
        <v>45</v>
      </c>
      <c r="D43" s="5" t="s">
        <v>331</v>
      </c>
      <c r="E43" s="18">
        <v>16479.97</v>
      </c>
    </row>
    <row r="44" spans="1:5" ht="12.75" customHeight="1">
      <c r="A44" s="4" t="s">
        <v>237</v>
      </c>
      <c r="B44" s="5" t="s">
        <v>330</v>
      </c>
      <c r="C44" s="10" t="s">
        <v>238</v>
      </c>
      <c r="D44" s="5" t="s">
        <v>331</v>
      </c>
      <c r="E44" s="18">
        <v>12240.15</v>
      </c>
    </row>
    <row r="45" spans="1:5" ht="12.75" customHeight="1">
      <c r="A45" s="4" t="s">
        <v>144</v>
      </c>
      <c r="B45" s="5" t="s">
        <v>330</v>
      </c>
      <c r="C45" s="10" t="s">
        <v>142</v>
      </c>
      <c r="D45" s="5" t="s">
        <v>331</v>
      </c>
      <c r="E45" s="18">
        <v>12995.45</v>
      </c>
    </row>
    <row r="46" spans="1:5" ht="12.75" customHeight="1">
      <c r="A46" s="4" t="s">
        <v>243</v>
      </c>
      <c r="B46" s="5" t="s">
        <v>330</v>
      </c>
      <c r="C46" s="10" t="s">
        <v>244</v>
      </c>
      <c r="D46" s="5" t="s">
        <v>331</v>
      </c>
      <c r="E46" s="18">
        <v>37804.26</v>
      </c>
    </row>
    <row r="47" spans="1:5" ht="12.75" customHeight="1">
      <c r="A47" s="4" t="s">
        <v>176</v>
      </c>
      <c r="B47" s="5" t="s">
        <v>330</v>
      </c>
      <c r="C47" s="10" t="s">
        <v>174</v>
      </c>
      <c r="D47" s="5" t="s">
        <v>331</v>
      </c>
      <c r="E47" s="18">
        <v>16921.06</v>
      </c>
    </row>
    <row r="48" spans="1:5" ht="12.75" customHeight="1">
      <c r="A48" s="4" t="s">
        <v>136</v>
      </c>
      <c r="B48" s="5" t="s">
        <v>330</v>
      </c>
      <c r="C48" s="10" t="s">
        <v>137</v>
      </c>
      <c r="D48" s="5" t="s">
        <v>331</v>
      </c>
      <c r="E48" s="18">
        <v>14715.48</v>
      </c>
    </row>
    <row r="49" spans="1:5" ht="12.75" customHeight="1">
      <c r="A49" s="4" t="s">
        <v>303</v>
      </c>
      <c r="B49" s="5" t="s">
        <v>330</v>
      </c>
      <c r="C49" s="10" t="s">
        <v>304</v>
      </c>
      <c r="D49" s="5" t="s">
        <v>331</v>
      </c>
      <c r="E49" s="18">
        <v>36140.13</v>
      </c>
    </row>
    <row r="50" spans="1:5" ht="12.75" customHeight="1">
      <c r="A50" s="4" t="s">
        <v>229</v>
      </c>
      <c r="B50" s="5" t="s">
        <v>330</v>
      </c>
      <c r="C50" s="10" t="s">
        <v>230</v>
      </c>
      <c r="D50" s="5" t="s">
        <v>331</v>
      </c>
      <c r="E50" s="18">
        <v>17757.61</v>
      </c>
    </row>
    <row r="51" spans="1:5" ht="12.75" customHeight="1">
      <c r="A51" s="4" t="s">
        <v>109</v>
      </c>
      <c r="B51" s="5" t="s">
        <v>330</v>
      </c>
      <c r="C51" s="10" t="s">
        <v>110</v>
      </c>
      <c r="D51" s="5" t="s">
        <v>331</v>
      </c>
      <c r="E51" s="18">
        <v>39304.33</v>
      </c>
    </row>
    <row r="52" spans="1:5" ht="12.75" customHeight="1">
      <c r="A52" s="4" t="s">
        <v>129</v>
      </c>
      <c r="B52" s="5" t="s">
        <v>330</v>
      </c>
      <c r="C52" s="10" t="s">
        <v>130</v>
      </c>
      <c r="D52" s="5" t="s">
        <v>331</v>
      </c>
      <c r="E52" s="18">
        <v>14494.26</v>
      </c>
    </row>
    <row r="53" spans="1:5" ht="12.75" customHeight="1">
      <c r="A53" s="4" t="s">
        <v>105</v>
      </c>
      <c r="B53" s="5" t="s">
        <v>330</v>
      </c>
      <c r="C53" s="10" t="s">
        <v>106</v>
      </c>
      <c r="D53" s="5" t="s">
        <v>331</v>
      </c>
      <c r="E53" s="18">
        <v>11750.05</v>
      </c>
    </row>
    <row r="54" spans="1:5" ht="12.75" customHeight="1">
      <c r="A54" s="4" t="s">
        <v>33</v>
      </c>
      <c r="B54" s="5" t="s">
        <v>330</v>
      </c>
      <c r="C54" s="10" t="s">
        <v>34</v>
      </c>
      <c r="D54" s="5" t="s">
        <v>331</v>
      </c>
      <c r="E54" s="18">
        <v>35364.03</v>
      </c>
    </row>
    <row r="55" spans="1:5" ht="12.75" customHeight="1">
      <c r="A55" s="4" t="s">
        <v>288</v>
      </c>
      <c r="B55" s="5" t="s">
        <v>330</v>
      </c>
      <c r="C55" s="10" t="s">
        <v>289</v>
      </c>
      <c r="D55" s="5" t="s">
        <v>331</v>
      </c>
      <c r="E55" s="18">
        <v>40289.99</v>
      </c>
    </row>
    <row r="56" spans="1:5" ht="12.75" customHeight="1">
      <c r="A56" s="4" t="s">
        <v>259</v>
      </c>
      <c r="B56" s="5" t="s">
        <v>330</v>
      </c>
      <c r="C56" s="10" t="s">
        <v>260</v>
      </c>
      <c r="D56" s="5" t="s">
        <v>331</v>
      </c>
      <c r="E56" s="18">
        <v>53406.86</v>
      </c>
    </row>
    <row r="57" spans="1:5" ht="12.75" customHeight="1">
      <c r="A57" s="4" t="s">
        <v>93</v>
      </c>
      <c r="B57" s="5" t="s">
        <v>330</v>
      </c>
      <c r="C57" s="10" t="s">
        <v>94</v>
      </c>
      <c r="D57" s="5" t="s">
        <v>331</v>
      </c>
      <c r="E57" s="18">
        <v>24205.09</v>
      </c>
    </row>
    <row r="58" spans="1:5" ht="12.75" customHeight="1">
      <c r="A58" s="4" t="s">
        <v>261</v>
      </c>
      <c r="B58" s="5" t="s">
        <v>330</v>
      </c>
      <c r="C58" s="10" t="s">
        <v>262</v>
      </c>
      <c r="D58" s="5" t="s">
        <v>331</v>
      </c>
      <c r="E58" s="18">
        <v>36381.93</v>
      </c>
    </row>
    <row r="59" spans="1:5" ht="12.75" customHeight="1">
      <c r="A59" s="4" t="s">
        <v>148</v>
      </c>
      <c r="B59" s="5" t="s">
        <v>330</v>
      </c>
      <c r="C59" s="10" t="s">
        <v>142</v>
      </c>
      <c r="D59" s="5" t="s">
        <v>331</v>
      </c>
      <c r="E59" s="18">
        <v>12465.7</v>
      </c>
    </row>
    <row r="60" spans="1:5" ht="12.75" customHeight="1">
      <c r="A60" s="4" t="s">
        <v>252</v>
      </c>
      <c r="B60" s="5" t="s">
        <v>330</v>
      </c>
      <c r="C60" s="10" t="s">
        <v>211</v>
      </c>
      <c r="D60" s="5" t="s">
        <v>331</v>
      </c>
      <c r="E60" s="18">
        <v>23121.15</v>
      </c>
    </row>
    <row r="61" spans="1:5" ht="12.75" customHeight="1">
      <c r="A61" s="4" t="s">
        <v>328</v>
      </c>
      <c r="B61" s="5" t="s">
        <v>330</v>
      </c>
      <c r="C61" s="10" t="s">
        <v>327</v>
      </c>
      <c r="D61" s="5" t="s">
        <v>331</v>
      </c>
      <c r="E61" s="18">
        <v>15192.84</v>
      </c>
    </row>
    <row r="62" spans="1:5" ht="12.75" customHeight="1">
      <c r="A62" s="4" t="s">
        <v>172</v>
      </c>
      <c r="B62" s="5" t="s">
        <v>330</v>
      </c>
      <c r="C62" s="10" t="s">
        <v>70</v>
      </c>
      <c r="D62" s="5" t="s">
        <v>331</v>
      </c>
      <c r="E62" s="18">
        <v>16359.33</v>
      </c>
    </row>
    <row r="63" spans="1:5" ht="12.75" customHeight="1">
      <c r="A63" s="4" t="s">
        <v>179</v>
      </c>
      <c r="B63" s="5" t="s">
        <v>330</v>
      </c>
      <c r="C63" s="10" t="s">
        <v>180</v>
      </c>
      <c r="D63" s="5" t="s">
        <v>331</v>
      </c>
      <c r="E63" s="18">
        <v>38804.22</v>
      </c>
    </row>
    <row r="64" spans="1:5" ht="12.75" customHeight="1">
      <c r="A64" s="4" t="s">
        <v>92</v>
      </c>
      <c r="B64" s="5" t="s">
        <v>330</v>
      </c>
      <c r="C64" s="10" t="s">
        <v>90</v>
      </c>
      <c r="D64" s="5" t="s">
        <v>331</v>
      </c>
      <c r="E64" s="18">
        <v>27887.34</v>
      </c>
    </row>
    <row r="65" spans="1:5" ht="12.75" customHeight="1">
      <c r="A65" s="4" t="s">
        <v>273</v>
      </c>
      <c r="B65" s="5" t="s">
        <v>330</v>
      </c>
      <c r="C65" s="10" t="s">
        <v>274</v>
      </c>
      <c r="D65" s="5" t="s">
        <v>331</v>
      </c>
      <c r="E65" s="18">
        <v>26922.87</v>
      </c>
    </row>
    <row r="66" spans="1:5" ht="12.75" customHeight="1">
      <c r="A66" s="4" t="s">
        <v>67</v>
      </c>
      <c r="B66" s="5" t="s">
        <v>330</v>
      </c>
      <c r="C66" s="10" t="s">
        <v>57</v>
      </c>
      <c r="D66" s="5" t="s">
        <v>331</v>
      </c>
      <c r="E66" s="18">
        <v>18496.01</v>
      </c>
    </row>
    <row r="67" spans="1:5" ht="12.75" customHeight="1">
      <c r="A67" s="4" t="s">
        <v>221</v>
      </c>
      <c r="B67" s="5" t="s">
        <v>330</v>
      </c>
      <c r="C67" s="10" t="s">
        <v>217</v>
      </c>
      <c r="D67" s="5" t="s">
        <v>331</v>
      </c>
      <c r="E67" s="18">
        <v>11750.05</v>
      </c>
    </row>
    <row r="68" spans="1:5" ht="12.75" customHeight="1">
      <c r="A68" s="4" t="s">
        <v>207</v>
      </c>
      <c r="B68" s="5" t="s">
        <v>330</v>
      </c>
      <c r="C68" s="10" t="s">
        <v>206</v>
      </c>
      <c r="D68" s="5" t="s">
        <v>331</v>
      </c>
      <c r="E68" s="18">
        <v>18534.88</v>
      </c>
    </row>
    <row r="69" spans="1:5" ht="12.75" customHeight="1">
      <c r="A69" s="4" t="s">
        <v>97</v>
      </c>
      <c r="B69" s="5" t="s">
        <v>330</v>
      </c>
      <c r="C69" s="10" t="s">
        <v>94</v>
      </c>
      <c r="D69" s="5" t="s">
        <v>331</v>
      </c>
      <c r="E69" s="18">
        <v>23500.1</v>
      </c>
    </row>
    <row r="70" spans="1:5" ht="12.75" customHeight="1">
      <c r="A70" s="4" t="s">
        <v>314</v>
      </c>
      <c r="B70" s="5" t="s">
        <v>330</v>
      </c>
      <c r="C70" s="10" t="s">
        <v>315</v>
      </c>
      <c r="D70" s="5" t="s">
        <v>331</v>
      </c>
      <c r="E70" s="18">
        <v>18497.83</v>
      </c>
    </row>
    <row r="71" spans="1:5" ht="12.75" customHeight="1">
      <c r="A71" s="4" t="s">
        <v>275</v>
      </c>
      <c r="B71" s="5" t="s">
        <v>330</v>
      </c>
      <c r="C71" s="10" t="s">
        <v>276</v>
      </c>
      <c r="D71" s="5" t="s">
        <v>331</v>
      </c>
      <c r="E71" s="18">
        <v>24471.33</v>
      </c>
    </row>
    <row r="72" spans="1:5" ht="12.75" customHeight="1">
      <c r="A72" s="4" t="s">
        <v>231</v>
      </c>
      <c r="B72" s="5" t="s">
        <v>330</v>
      </c>
      <c r="C72" s="10" t="s">
        <v>232</v>
      </c>
      <c r="D72" s="5" t="s">
        <v>331</v>
      </c>
      <c r="E72" s="18">
        <v>16245.97</v>
      </c>
    </row>
    <row r="73" spans="1:5" ht="12.75" customHeight="1">
      <c r="A73" s="4" t="s">
        <v>139</v>
      </c>
      <c r="B73" s="5" t="s">
        <v>330</v>
      </c>
      <c r="C73" s="10" t="s">
        <v>134</v>
      </c>
      <c r="D73" s="5" t="s">
        <v>331</v>
      </c>
      <c r="E73" s="18">
        <v>15062.32</v>
      </c>
    </row>
    <row r="74" spans="1:5" ht="12.75" customHeight="1">
      <c r="A74" s="4" t="s">
        <v>101</v>
      </c>
      <c r="B74" s="5" t="s">
        <v>330</v>
      </c>
      <c r="C74" s="10" t="s">
        <v>102</v>
      </c>
      <c r="D74" s="5" t="s">
        <v>331</v>
      </c>
      <c r="E74" s="18">
        <v>27053</v>
      </c>
    </row>
    <row r="75" spans="1:5" ht="12.75" customHeight="1">
      <c r="A75" s="4" t="s">
        <v>19</v>
      </c>
      <c r="B75" s="5" t="s">
        <v>330</v>
      </c>
      <c r="C75" s="10" t="s">
        <v>20</v>
      </c>
      <c r="D75" s="5" t="s">
        <v>331</v>
      </c>
      <c r="E75" s="18">
        <v>28791.62</v>
      </c>
    </row>
    <row r="76" spans="1:5" ht="12.75" customHeight="1">
      <c r="A76" s="4" t="s">
        <v>249</v>
      </c>
      <c r="B76" s="5" t="s">
        <v>330</v>
      </c>
      <c r="C76" s="10" t="s">
        <v>250</v>
      </c>
      <c r="D76" s="5" t="s">
        <v>331</v>
      </c>
      <c r="E76" s="18">
        <v>20464.34</v>
      </c>
    </row>
    <row r="77" spans="1:5" ht="12.75" customHeight="1">
      <c r="A77" s="4" t="s">
        <v>96</v>
      </c>
      <c r="B77" s="5" t="s">
        <v>330</v>
      </c>
      <c r="C77" s="10" t="s">
        <v>94</v>
      </c>
      <c r="D77" s="5" t="s">
        <v>331</v>
      </c>
      <c r="E77" s="18">
        <v>24205.09</v>
      </c>
    </row>
    <row r="78" spans="1:5" ht="12.75" customHeight="1">
      <c r="A78" s="4" t="s">
        <v>123</v>
      </c>
      <c r="B78" s="5" t="s">
        <v>330</v>
      </c>
      <c r="C78" s="10" t="s">
        <v>124</v>
      </c>
      <c r="D78" s="5" t="s">
        <v>331</v>
      </c>
      <c r="E78" s="18">
        <v>19040.71</v>
      </c>
    </row>
    <row r="79" spans="1:5" ht="12.75" customHeight="1">
      <c r="A79" s="4" t="s">
        <v>320</v>
      </c>
      <c r="B79" s="5" t="s">
        <v>330</v>
      </c>
      <c r="C79" s="10" t="s">
        <v>321</v>
      </c>
      <c r="D79" s="5" t="s">
        <v>331</v>
      </c>
      <c r="E79" s="18">
        <v>23153.39</v>
      </c>
    </row>
    <row r="80" spans="1:5" ht="12.75" customHeight="1">
      <c r="A80" s="4" t="s">
        <v>99</v>
      </c>
      <c r="B80" s="5" t="s">
        <v>330</v>
      </c>
      <c r="C80" s="10" t="s">
        <v>94</v>
      </c>
      <c r="D80" s="5" t="s">
        <v>331</v>
      </c>
      <c r="E80" s="18">
        <v>23500.1</v>
      </c>
    </row>
    <row r="81" spans="1:5" ht="12.75" customHeight="1">
      <c r="A81" s="4" t="s">
        <v>279</v>
      </c>
      <c r="B81" s="5" t="s">
        <v>330</v>
      </c>
      <c r="C81" s="10" t="s">
        <v>276</v>
      </c>
      <c r="D81" s="5" t="s">
        <v>331</v>
      </c>
      <c r="E81" s="18">
        <v>20268.56</v>
      </c>
    </row>
    <row r="82" spans="1:5" ht="12.75" customHeight="1">
      <c r="A82" s="4" t="s">
        <v>91</v>
      </c>
      <c r="B82" s="5" t="s">
        <v>330</v>
      </c>
      <c r="C82" s="10" t="s">
        <v>90</v>
      </c>
      <c r="D82" s="5" t="s">
        <v>331</v>
      </c>
      <c r="E82" s="18">
        <v>27887.34</v>
      </c>
    </row>
    <row r="83" spans="1:5" ht="12.75" customHeight="1">
      <c r="A83" s="4" t="s">
        <v>11</v>
      </c>
      <c r="B83" s="5" t="s">
        <v>330</v>
      </c>
      <c r="C83" s="10" t="s">
        <v>12</v>
      </c>
      <c r="D83" s="5" t="s">
        <v>331</v>
      </c>
      <c r="E83" s="18">
        <v>11750.05</v>
      </c>
    </row>
    <row r="84" spans="1:5" ht="12.75" customHeight="1">
      <c r="A84" s="4" t="s">
        <v>312</v>
      </c>
      <c r="B84" s="5" t="s">
        <v>330</v>
      </c>
      <c r="C84" s="10" t="s">
        <v>313</v>
      </c>
      <c r="D84" s="5" t="s">
        <v>331</v>
      </c>
      <c r="E84" s="18">
        <v>20633.6</v>
      </c>
    </row>
    <row r="85" spans="1:5" ht="12.75" customHeight="1">
      <c r="A85" s="4" t="s">
        <v>138</v>
      </c>
      <c r="B85" s="5" t="s">
        <v>330</v>
      </c>
      <c r="C85" s="10" t="s">
        <v>134</v>
      </c>
      <c r="D85" s="5" t="s">
        <v>331</v>
      </c>
      <c r="E85" s="18">
        <v>15089.62</v>
      </c>
    </row>
    <row r="86" spans="1:5" ht="12.75" customHeight="1">
      <c r="A86" s="4" t="s">
        <v>149</v>
      </c>
      <c r="B86" s="5" t="s">
        <v>330</v>
      </c>
      <c r="C86" s="10" t="s">
        <v>137</v>
      </c>
      <c r="D86" s="5" t="s">
        <v>331</v>
      </c>
      <c r="E86" s="18">
        <v>13510.02</v>
      </c>
    </row>
    <row r="87" spans="1:5" ht="12.75" customHeight="1">
      <c r="A87" s="4" t="s">
        <v>183</v>
      </c>
      <c r="B87" s="5" t="s">
        <v>330</v>
      </c>
      <c r="C87" s="10" t="s">
        <v>184</v>
      </c>
      <c r="D87" s="5" t="s">
        <v>331</v>
      </c>
      <c r="E87" s="18">
        <v>24172.98</v>
      </c>
    </row>
    <row r="88" spans="1:5" ht="12.75" customHeight="1">
      <c r="A88" s="4" t="s">
        <v>205</v>
      </c>
      <c r="B88" s="5" t="s">
        <v>330</v>
      </c>
      <c r="C88" s="10" t="s">
        <v>206</v>
      </c>
      <c r="D88" s="5" t="s">
        <v>331</v>
      </c>
      <c r="E88" s="18">
        <v>20444.45</v>
      </c>
    </row>
    <row r="89" spans="1:5" ht="12.75" customHeight="1">
      <c r="A89" s="4" t="s">
        <v>240</v>
      </c>
      <c r="B89" s="5" t="s">
        <v>330</v>
      </c>
      <c r="C89" s="10" t="s">
        <v>238</v>
      </c>
      <c r="D89" s="5" t="s">
        <v>331</v>
      </c>
      <c r="E89" s="18">
        <v>11750.05</v>
      </c>
    </row>
    <row r="90" spans="1:5" ht="12.75" customHeight="1">
      <c r="A90" s="4" t="s">
        <v>141</v>
      </c>
      <c r="B90" s="5" t="s">
        <v>330</v>
      </c>
      <c r="C90" s="10" t="s">
        <v>142</v>
      </c>
      <c r="D90" s="5" t="s">
        <v>331</v>
      </c>
      <c r="E90" s="18">
        <v>15007.33</v>
      </c>
    </row>
    <row r="91" spans="1:5" ht="12.75" customHeight="1">
      <c r="A91" s="4" t="s">
        <v>39</v>
      </c>
      <c r="B91" s="5" t="s">
        <v>330</v>
      </c>
      <c r="C91" s="10" t="s">
        <v>38</v>
      </c>
      <c r="D91" s="5" t="s">
        <v>331</v>
      </c>
      <c r="E91" s="18">
        <v>14569.88</v>
      </c>
    </row>
    <row r="92" spans="1:5" ht="12.75" customHeight="1">
      <c r="A92" s="4" t="s">
        <v>154</v>
      </c>
      <c r="B92" s="5" t="s">
        <v>330</v>
      </c>
      <c r="C92" s="10" t="s">
        <v>142</v>
      </c>
      <c r="D92" s="5" t="s">
        <v>331</v>
      </c>
      <c r="E92" s="18">
        <v>11569.27</v>
      </c>
    </row>
    <row r="93" spans="1:5" ht="12.75" customHeight="1">
      <c r="A93" s="4" t="s">
        <v>166</v>
      </c>
      <c r="B93" s="5" t="s">
        <v>330</v>
      </c>
      <c r="C93" s="10" t="s">
        <v>162</v>
      </c>
      <c r="D93" s="5" t="s">
        <v>331</v>
      </c>
      <c r="E93" s="18">
        <v>20552.35</v>
      </c>
    </row>
    <row r="94" spans="1:5" ht="12.75" customHeight="1">
      <c r="A94" s="4" t="s">
        <v>271</v>
      </c>
      <c r="B94" s="5" t="s">
        <v>330</v>
      </c>
      <c r="C94" s="10" t="s">
        <v>272</v>
      </c>
      <c r="D94" s="5" t="s">
        <v>331</v>
      </c>
      <c r="E94" s="18">
        <v>37666.07</v>
      </c>
    </row>
    <row r="95" spans="1:5" ht="12.75" customHeight="1">
      <c r="A95" s="4" t="s">
        <v>300</v>
      </c>
      <c r="B95" s="5" t="s">
        <v>330</v>
      </c>
      <c r="C95" s="10" t="s">
        <v>301</v>
      </c>
      <c r="D95" s="5" t="s">
        <v>331</v>
      </c>
      <c r="E95" s="18">
        <v>22187.75</v>
      </c>
    </row>
    <row r="96" spans="1:5" ht="12.75" customHeight="1">
      <c r="A96" s="4" t="s">
        <v>158</v>
      </c>
      <c r="B96" s="5" t="s">
        <v>330</v>
      </c>
      <c r="C96" s="10" t="s">
        <v>159</v>
      </c>
      <c r="D96" s="5" t="s">
        <v>331</v>
      </c>
      <c r="E96" s="18">
        <v>27889.16</v>
      </c>
    </row>
    <row r="97" spans="1:5" ht="12.75" customHeight="1">
      <c r="A97" s="4" t="s">
        <v>215</v>
      </c>
      <c r="B97" s="5" t="s">
        <v>330</v>
      </c>
      <c r="C97" s="10" t="s">
        <v>214</v>
      </c>
      <c r="D97" s="5" t="s">
        <v>331</v>
      </c>
      <c r="E97" s="18">
        <v>15056.47</v>
      </c>
    </row>
    <row r="98" spans="1:5" ht="12.75" customHeight="1">
      <c r="A98" s="4" t="s">
        <v>128</v>
      </c>
      <c r="B98" s="5" t="s">
        <v>330</v>
      </c>
      <c r="C98" s="10" t="s">
        <v>126</v>
      </c>
      <c r="D98" s="5" t="s">
        <v>331</v>
      </c>
      <c r="E98" s="18">
        <v>15221.18</v>
      </c>
    </row>
    <row r="99" spans="1:5" ht="12.75" customHeight="1">
      <c r="A99" s="4" t="s">
        <v>68</v>
      </c>
      <c r="B99" s="5" t="s">
        <v>330</v>
      </c>
      <c r="C99" s="10" t="s">
        <v>57</v>
      </c>
      <c r="D99" s="5" t="s">
        <v>331</v>
      </c>
      <c r="E99" s="18">
        <v>18995.08</v>
      </c>
    </row>
    <row r="100" spans="1:5" ht="12.75" customHeight="1">
      <c r="A100" s="4" t="s">
        <v>98</v>
      </c>
      <c r="B100" s="5" t="s">
        <v>330</v>
      </c>
      <c r="C100" s="10" t="s">
        <v>94</v>
      </c>
      <c r="D100" s="5" t="s">
        <v>331</v>
      </c>
      <c r="E100" s="18">
        <v>23500.1</v>
      </c>
    </row>
    <row r="101" spans="1:5" ht="12.75" customHeight="1">
      <c r="A101" s="4" t="s">
        <v>151</v>
      </c>
      <c r="B101" s="5" t="s">
        <v>330</v>
      </c>
      <c r="C101" s="10" t="s">
        <v>142</v>
      </c>
      <c r="D101" s="5" t="s">
        <v>331</v>
      </c>
      <c r="E101" s="18">
        <v>16633.5</v>
      </c>
    </row>
    <row r="102" spans="1:5" ht="12.75" customHeight="1">
      <c r="A102" s="4" t="s">
        <v>251</v>
      </c>
      <c r="B102" s="5" t="s">
        <v>330</v>
      </c>
      <c r="C102" s="10" t="s">
        <v>211</v>
      </c>
      <c r="D102" s="5" t="s">
        <v>331</v>
      </c>
      <c r="E102" s="18">
        <v>21247.59</v>
      </c>
    </row>
    <row r="103" spans="1:5" ht="12.75" customHeight="1">
      <c r="A103" s="4" t="s">
        <v>307</v>
      </c>
      <c r="B103" s="5" t="s">
        <v>330</v>
      </c>
      <c r="C103" s="10" t="s">
        <v>308</v>
      </c>
      <c r="D103" s="5" t="s">
        <v>331</v>
      </c>
      <c r="E103" s="18">
        <v>23342.15</v>
      </c>
    </row>
    <row r="104" spans="1:5" ht="12.75" customHeight="1">
      <c r="A104" s="4" t="s">
        <v>310</v>
      </c>
      <c r="B104" s="5" t="s">
        <v>330</v>
      </c>
      <c r="C104" s="10" t="s">
        <v>311</v>
      </c>
      <c r="D104" s="5" t="s">
        <v>331</v>
      </c>
      <c r="E104" s="18">
        <v>18441.67</v>
      </c>
    </row>
    <row r="105" spans="1:5" ht="12.75" customHeight="1">
      <c r="A105" s="4" t="s">
        <v>37</v>
      </c>
      <c r="B105" s="5" t="s">
        <v>330</v>
      </c>
      <c r="C105" s="10" t="s">
        <v>38</v>
      </c>
      <c r="D105" s="5" t="s">
        <v>331</v>
      </c>
      <c r="E105" s="18">
        <v>18756.52</v>
      </c>
    </row>
    <row r="106" spans="1:5" ht="12.75" customHeight="1">
      <c r="A106" s="4" t="s">
        <v>181</v>
      </c>
      <c r="B106" s="5" t="s">
        <v>330</v>
      </c>
      <c r="C106" s="10" t="s">
        <v>182</v>
      </c>
      <c r="D106" s="5" t="s">
        <v>331</v>
      </c>
      <c r="E106" s="18">
        <v>22218.17</v>
      </c>
    </row>
    <row r="107" spans="1:5" ht="12.75" customHeight="1">
      <c r="A107" s="4" t="s">
        <v>121</v>
      </c>
      <c r="B107" s="5" t="s">
        <v>330</v>
      </c>
      <c r="C107" s="10" t="s">
        <v>122</v>
      </c>
      <c r="D107" s="5" t="s">
        <v>331</v>
      </c>
      <c r="E107" s="18">
        <v>19542.38</v>
      </c>
    </row>
    <row r="108" spans="1:5" ht="12.75" customHeight="1">
      <c r="A108" s="4" t="s">
        <v>253</v>
      </c>
      <c r="B108" s="5" t="s">
        <v>330</v>
      </c>
      <c r="C108" s="10" t="s">
        <v>217</v>
      </c>
      <c r="D108" s="5" t="s">
        <v>331</v>
      </c>
      <c r="E108" s="18">
        <v>14872.52</v>
      </c>
    </row>
    <row r="109" spans="1:5" ht="12.75" customHeight="1">
      <c r="A109" s="4" t="s">
        <v>113</v>
      </c>
      <c r="B109" s="5" t="s">
        <v>330</v>
      </c>
      <c r="C109" s="10" t="s">
        <v>112</v>
      </c>
      <c r="D109" s="5" t="s">
        <v>331</v>
      </c>
      <c r="E109" s="18">
        <v>21877.96</v>
      </c>
    </row>
    <row r="110" spans="1:5" ht="12.75" customHeight="1">
      <c r="A110" s="4" t="s">
        <v>245</v>
      </c>
      <c r="B110" s="5" t="s">
        <v>330</v>
      </c>
      <c r="C110" s="10" t="s">
        <v>246</v>
      </c>
      <c r="D110" s="5" t="s">
        <v>331</v>
      </c>
      <c r="E110" s="18">
        <v>26522.47</v>
      </c>
    </row>
    <row r="111" spans="1:5" ht="12.75" customHeight="1">
      <c r="A111" s="4" t="s">
        <v>150</v>
      </c>
      <c r="B111" s="5" t="s">
        <v>330</v>
      </c>
      <c r="C111" s="10" t="s">
        <v>142</v>
      </c>
      <c r="D111" s="5" t="s">
        <v>331</v>
      </c>
      <c r="E111" s="18">
        <v>12102.61</v>
      </c>
    </row>
    <row r="112" spans="1:5" ht="12.75" customHeight="1">
      <c r="A112" s="4" t="s">
        <v>292</v>
      </c>
      <c r="B112" s="5" t="s">
        <v>330</v>
      </c>
      <c r="C112" s="10" t="s">
        <v>287</v>
      </c>
      <c r="D112" s="5" t="s">
        <v>331</v>
      </c>
      <c r="E112" s="18">
        <v>33543.25</v>
      </c>
    </row>
    <row r="113" spans="1:5" ht="12.75" customHeight="1">
      <c r="A113" s="4" t="s">
        <v>79</v>
      </c>
      <c r="B113" s="5" t="s">
        <v>330</v>
      </c>
      <c r="C113" s="10" t="s">
        <v>80</v>
      </c>
      <c r="D113" s="5" t="s">
        <v>331</v>
      </c>
      <c r="E113" s="18">
        <v>42416.92</v>
      </c>
    </row>
    <row r="114" spans="1:5" ht="12.75" customHeight="1">
      <c r="A114" s="4" t="s">
        <v>213</v>
      </c>
      <c r="B114" s="5" t="s">
        <v>330</v>
      </c>
      <c r="C114" s="10" t="s">
        <v>214</v>
      </c>
      <c r="D114" s="5" t="s">
        <v>331</v>
      </c>
      <c r="E114" s="18">
        <v>15421.38</v>
      </c>
    </row>
    <row r="115" spans="1:5" ht="12.75" customHeight="1">
      <c r="A115" s="4" t="s">
        <v>167</v>
      </c>
      <c r="B115" s="5" t="s">
        <v>330</v>
      </c>
      <c r="C115" s="10" t="s">
        <v>162</v>
      </c>
      <c r="D115" s="5" t="s">
        <v>331</v>
      </c>
      <c r="E115" s="18">
        <v>19786.91</v>
      </c>
    </row>
    <row r="116" spans="1:5" ht="12.75" customHeight="1">
      <c r="A116" s="4" t="s">
        <v>7</v>
      </c>
      <c r="B116" s="5" t="s">
        <v>330</v>
      </c>
      <c r="C116" s="10" t="s">
        <v>8</v>
      </c>
      <c r="D116" s="5" t="s">
        <v>331</v>
      </c>
      <c r="E116" s="18">
        <v>38804.22</v>
      </c>
    </row>
    <row r="117" spans="1:5" ht="12.75" customHeight="1">
      <c r="A117" s="4" t="s">
        <v>163</v>
      </c>
      <c r="B117" s="5" t="s">
        <v>330</v>
      </c>
      <c r="C117" s="10" t="s">
        <v>162</v>
      </c>
      <c r="D117" s="5" t="s">
        <v>331</v>
      </c>
      <c r="E117" s="18">
        <v>23541.18</v>
      </c>
    </row>
    <row r="118" spans="1:5" ht="12.75" customHeight="1">
      <c r="A118" s="4" t="s">
        <v>189</v>
      </c>
      <c r="B118" s="5" t="s">
        <v>330</v>
      </c>
      <c r="C118" s="10" t="s">
        <v>190</v>
      </c>
      <c r="D118" s="5" t="s">
        <v>331</v>
      </c>
      <c r="E118" s="18">
        <v>19451.77</v>
      </c>
    </row>
    <row r="119" spans="1:5" ht="12.75" customHeight="1">
      <c r="A119" s="4" t="s">
        <v>309</v>
      </c>
      <c r="B119" s="5" t="s">
        <v>330</v>
      </c>
      <c r="C119" s="10" t="s">
        <v>308</v>
      </c>
      <c r="D119" s="5" t="s">
        <v>331</v>
      </c>
      <c r="E119" s="18">
        <v>22459.58</v>
      </c>
    </row>
    <row r="120" spans="1:5" ht="12.75" customHeight="1">
      <c r="A120" s="4" t="s">
        <v>46</v>
      </c>
      <c r="B120" s="5" t="s">
        <v>330</v>
      </c>
      <c r="C120" s="10" t="s">
        <v>47</v>
      </c>
      <c r="D120" s="5" t="s">
        <v>331</v>
      </c>
      <c r="E120" s="18">
        <v>38804.22</v>
      </c>
    </row>
    <row r="121" spans="1:5" ht="12.75" customHeight="1">
      <c r="A121" s="4" t="s">
        <v>334</v>
      </c>
      <c r="B121" s="5" t="s">
        <v>340</v>
      </c>
      <c r="C121" s="10" t="s">
        <v>238</v>
      </c>
      <c r="D121" s="5" t="s">
        <v>333</v>
      </c>
      <c r="E121" s="18">
        <v>4905.08</v>
      </c>
    </row>
    <row r="122" spans="1:5" ht="12.75" customHeight="1">
      <c r="A122" s="4" t="s">
        <v>233</v>
      </c>
      <c r="B122" s="5" t="s">
        <v>330</v>
      </c>
      <c r="C122" s="10" t="s">
        <v>234</v>
      </c>
      <c r="D122" s="5" t="s">
        <v>331</v>
      </c>
      <c r="E122" s="18">
        <v>15746.64</v>
      </c>
    </row>
    <row r="123" spans="1:5" ht="12.75" customHeight="1">
      <c r="A123" s="4" t="s">
        <v>220</v>
      </c>
      <c r="B123" s="5" t="s">
        <v>330</v>
      </c>
      <c r="C123" s="10" t="s">
        <v>217</v>
      </c>
      <c r="D123" s="5" t="s">
        <v>331</v>
      </c>
      <c r="E123" s="18">
        <v>11750.05</v>
      </c>
    </row>
    <row r="124" spans="1:5" ht="12.75" customHeight="1">
      <c r="A124" s="4" t="s">
        <v>277</v>
      </c>
      <c r="B124" s="5" t="s">
        <v>330</v>
      </c>
      <c r="C124" s="10" t="s">
        <v>278</v>
      </c>
      <c r="D124" s="5" t="s">
        <v>331</v>
      </c>
      <c r="E124" s="18">
        <v>24599.38</v>
      </c>
    </row>
    <row r="125" spans="1:5" ht="12.75" customHeight="1">
      <c r="A125" s="4" t="s">
        <v>296</v>
      </c>
      <c r="B125" s="5" t="s">
        <v>330</v>
      </c>
      <c r="C125" s="10" t="s">
        <v>297</v>
      </c>
      <c r="D125" s="5" t="s">
        <v>331</v>
      </c>
      <c r="E125" s="18">
        <v>15171</v>
      </c>
    </row>
    <row r="126" spans="1:5" ht="12.75" customHeight="1">
      <c r="A126" s="4" t="s">
        <v>263</v>
      </c>
      <c r="B126" s="5" t="s">
        <v>330</v>
      </c>
      <c r="C126" s="10" t="s">
        <v>264</v>
      </c>
      <c r="D126" s="5" t="s">
        <v>331</v>
      </c>
      <c r="E126" s="18">
        <v>36250.11</v>
      </c>
    </row>
    <row r="127" spans="1:5" ht="12.75" customHeight="1">
      <c r="A127" s="4" t="s">
        <v>164</v>
      </c>
      <c r="B127" s="5" t="s">
        <v>330</v>
      </c>
      <c r="C127" s="10" t="s">
        <v>165</v>
      </c>
      <c r="D127" s="5" t="s">
        <v>331</v>
      </c>
      <c r="E127" s="18">
        <v>22641.32</v>
      </c>
    </row>
    <row r="128" spans="1:5" ht="12.75" customHeight="1">
      <c r="A128" s="4" t="s">
        <v>143</v>
      </c>
      <c r="B128" s="5" t="s">
        <v>330</v>
      </c>
      <c r="C128" s="10" t="s">
        <v>142</v>
      </c>
      <c r="D128" s="5" t="s">
        <v>331</v>
      </c>
      <c r="E128" s="18">
        <v>13421.59</v>
      </c>
    </row>
    <row r="129" spans="1:5" ht="12.75" customHeight="1">
      <c r="A129" s="4" t="s">
        <v>208</v>
      </c>
      <c r="B129" s="5" t="s">
        <v>330</v>
      </c>
      <c r="C129" s="10" t="s">
        <v>209</v>
      </c>
      <c r="D129" s="5" t="s">
        <v>331</v>
      </c>
      <c r="E129" s="18">
        <v>19455.8</v>
      </c>
    </row>
    <row r="130" spans="1:5" ht="12.75" customHeight="1">
      <c r="A130" s="4" t="s">
        <v>23</v>
      </c>
      <c r="B130" s="5" t="s">
        <v>330</v>
      </c>
      <c r="C130" s="10" t="s">
        <v>22</v>
      </c>
      <c r="D130" s="5" t="s">
        <v>331</v>
      </c>
      <c r="E130" s="18">
        <v>11750.05</v>
      </c>
    </row>
    <row r="131" spans="1:5" ht="12.75" customHeight="1">
      <c r="A131" s="4" t="s">
        <v>218</v>
      </c>
      <c r="B131" s="5" t="s">
        <v>330</v>
      </c>
      <c r="C131" s="10" t="s">
        <v>214</v>
      </c>
      <c r="D131" s="5" t="s">
        <v>331</v>
      </c>
      <c r="E131" s="18">
        <v>14132.69</v>
      </c>
    </row>
    <row r="132" spans="1:5" ht="12.75" customHeight="1">
      <c r="A132" s="4" t="s">
        <v>335</v>
      </c>
      <c r="B132" s="5" t="s">
        <v>340</v>
      </c>
      <c r="C132" s="10" t="s">
        <v>238</v>
      </c>
      <c r="D132" s="5" t="s">
        <v>333</v>
      </c>
      <c r="E132" s="18">
        <v>4609.64</v>
      </c>
    </row>
    <row r="133" spans="1:5" ht="12.75" customHeight="1">
      <c r="A133" s="4" t="s">
        <v>256</v>
      </c>
      <c r="B133" s="5" t="s">
        <v>330</v>
      </c>
      <c r="C133" s="10" t="s">
        <v>257</v>
      </c>
      <c r="D133" s="5" t="s">
        <v>331</v>
      </c>
      <c r="E133" s="18">
        <v>58383.13</v>
      </c>
    </row>
    <row r="134" spans="1:5" ht="12.75" customHeight="1">
      <c r="A134" s="4" t="s">
        <v>210</v>
      </c>
      <c r="B134" s="5" t="s">
        <v>330</v>
      </c>
      <c r="C134" s="10" t="s">
        <v>211</v>
      </c>
      <c r="D134" s="5" t="s">
        <v>331</v>
      </c>
      <c r="E134" s="18">
        <v>18871.06</v>
      </c>
    </row>
    <row r="135" spans="1:5" ht="12.75" customHeight="1">
      <c r="A135" s="4" t="s">
        <v>318</v>
      </c>
      <c r="B135" s="5" t="s">
        <v>330</v>
      </c>
      <c r="C135" s="10" t="s">
        <v>319</v>
      </c>
      <c r="D135" s="5" t="s">
        <v>331</v>
      </c>
      <c r="E135" s="18">
        <v>32982.43</v>
      </c>
    </row>
    <row r="136" spans="1:5" ht="12.75" customHeight="1">
      <c r="A136" s="4" t="s">
        <v>54</v>
      </c>
      <c r="B136" s="5" t="s">
        <v>330</v>
      </c>
      <c r="C136" s="10" t="s">
        <v>55</v>
      </c>
      <c r="D136" s="5" t="s">
        <v>331</v>
      </c>
      <c r="E136" s="18">
        <v>19744.66</v>
      </c>
    </row>
    <row r="137" spans="1:5" ht="12.75" customHeight="1">
      <c r="A137" s="4" t="s">
        <v>17</v>
      </c>
      <c r="B137" s="5" t="s">
        <v>330</v>
      </c>
      <c r="C137" s="10" t="s">
        <v>18</v>
      </c>
      <c r="D137" s="5" t="s">
        <v>331</v>
      </c>
      <c r="E137" s="18">
        <v>16064.36</v>
      </c>
    </row>
    <row r="138" spans="1:5" ht="12.75" customHeight="1">
      <c r="A138" s="4" t="s">
        <v>56</v>
      </c>
      <c r="B138" s="5" t="s">
        <v>330</v>
      </c>
      <c r="C138" s="10" t="s">
        <v>57</v>
      </c>
      <c r="D138" s="5" t="s">
        <v>331</v>
      </c>
      <c r="E138" s="18">
        <v>20682.87</v>
      </c>
    </row>
    <row r="139" spans="1:5" ht="12.75" customHeight="1">
      <c r="A139" s="4" t="s">
        <v>284</v>
      </c>
      <c r="B139" s="5" t="s">
        <v>330</v>
      </c>
      <c r="C139" s="10" t="s">
        <v>285</v>
      </c>
      <c r="D139" s="5" t="s">
        <v>331</v>
      </c>
      <c r="E139" s="18">
        <v>41511.47</v>
      </c>
    </row>
    <row r="140" spans="1:5" ht="12.75" customHeight="1">
      <c r="A140" s="4" t="s">
        <v>9</v>
      </c>
      <c r="B140" s="5" t="s">
        <v>330</v>
      </c>
      <c r="C140" s="10" t="s">
        <v>10</v>
      </c>
      <c r="D140" s="5" t="s">
        <v>331</v>
      </c>
      <c r="E140" s="18">
        <v>19465.94</v>
      </c>
    </row>
    <row r="141" spans="1:5" ht="12.75" customHeight="1">
      <c r="A141" s="4" t="s">
        <v>322</v>
      </c>
      <c r="B141" s="5" t="s">
        <v>330</v>
      </c>
      <c r="C141" s="10" t="s">
        <v>321</v>
      </c>
      <c r="D141" s="5" t="s">
        <v>331</v>
      </c>
      <c r="E141" s="18">
        <v>21626.67</v>
      </c>
    </row>
    <row r="142" spans="1:5" ht="12.75" customHeight="1">
      <c r="A142" s="4" t="s">
        <v>258</v>
      </c>
      <c r="B142" s="5" t="s">
        <v>330</v>
      </c>
      <c r="C142" s="10" t="s">
        <v>76</v>
      </c>
      <c r="D142" s="5" t="s">
        <v>331</v>
      </c>
      <c r="E142" s="18">
        <v>22968.92</v>
      </c>
    </row>
    <row r="143" spans="1:5" ht="12.75" customHeight="1">
      <c r="A143" s="4" t="s">
        <v>290</v>
      </c>
      <c r="B143" s="5" t="s">
        <v>330</v>
      </c>
      <c r="C143" s="10" t="s">
        <v>291</v>
      </c>
      <c r="D143" s="5" t="s">
        <v>331</v>
      </c>
      <c r="E143" s="18">
        <v>32325.28</v>
      </c>
    </row>
    <row r="144" spans="1:5" ht="12.75" customHeight="1">
      <c r="A144" s="4" t="s">
        <v>235</v>
      </c>
      <c r="B144" s="5" t="s">
        <v>330</v>
      </c>
      <c r="C144" s="10" t="s">
        <v>234</v>
      </c>
      <c r="D144" s="5" t="s">
        <v>331</v>
      </c>
      <c r="E144" s="18">
        <v>16237</v>
      </c>
    </row>
    <row r="145" spans="1:5" ht="12.75" customHeight="1">
      <c r="A145" s="4" t="s">
        <v>26</v>
      </c>
      <c r="B145" s="5" t="s">
        <v>330</v>
      </c>
      <c r="C145" s="10" t="s">
        <v>27</v>
      </c>
      <c r="D145" s="5" t="s">
        <v>331</v>
      </c>
      <c r="E145" s="18">
        <v>44804.24</v>
      </c>
    </row>
    <row r="146" spans="1:5" ht="12.75" customHeight="1">
      <c r="A146" s="4" t="s">
        <v>77</v>
      </c>
      <c r="B146" s="5" t="s">
        <v>330</v>
      </c>
      <c r="C146" s="10" t="s">
        <v>78</v>
      </c>
      <c r="D146" s="5" t="s">
        <v>331</v>
      </c>
      <c r="E146" s="18">
        <v>47516.17</v>
      </c>
    </row>
    <row r="147" spans="1:5" ht="12.75" customHeight="1">
      <c r="A147" s="4" t="s">
        <v>6</v>
      </c>
      <c r="B147" s="5" t="s">
        <v>330</v>
      </c>
      <c r="C147" s="10" t="s">
        <v>5</v>
      </c>
      <c r="D147" s="5" t="s">
        <v>331</v>
      </c>
      <c r="E147" s="18">
        <v>24226.67</v>
      </c>
    </row>
    <row r="148" spans="1:5" ht="12.75" customHeight="1">
      <c r="A148" s="4" t="s">
        <v>83</v>
      </c>
      <c r="B148" s="5" t="s">
        <v>330</v>
      </c>
      <c r="C148" s="10" t="s">
        <v>84</v>
      </c>
      <c r="D148" s="5" t="s">
        <v>331</v>
      </c>
      <c r="E148" s="18">
        <v>41756</v>
      </c>
    </row>
    <row r="149" spans="1:5" ht="12.75" customHeight="1">
      <c r="A149" s="4" t="s">
        <v>71</v>
      </c>
      <c r="B149" s="5" t="s">
        <v>330</v>
      </c>
      <c r="C149" s="10" t="s">
        <v>59</v>
      </c>
      <c r="D149" s="5" t="s">
        <v>331</v>
      </c>
      <c r="E149" s="18">
        <v>18020.39</v>
      </c>
    </row>
    <row r="150" spans="1:5" ht="12.75" customHeight="1">
      <c r="A150" s="4" t="s">
        <v>145</v>
      </c>
      <c r="B150" s="5" t="s">
        <v>330</v>
      </c>
      <c r="C150" s="10" t="s">
        <v>146</v>
      </c>
      <c r="D150" s="5" t="s">
        <v>331</v>
      </c>
      <c r="E150" s="18">
        <v>14623.05</v>
      </c>
    </row>
    <row r="151" spans="1:5" ht="12.75" customHeight="1">
      <c r="A151" s="4" t="s">
        <v>242</v>
      </c>
      <c r="B151" s="5" t="s">
        <v>345</v>
      </c>
      <c r="C151" s="10" t="s">
        <v>238</v>
      </c>
      <c r="D151" s="5" t="s">
        <v>331</v>
      </c>
      <c r="E151" s="18">
        <f>9924.61-479.45</f>
        <v>9445.16</v>
      </c>
    </row>
    <row r="152" spans="1:5" ht="12.75" customHeight="1">
      <c r="A152" s="4" t="s">
        <v>242</v>
      </c>
      <c r="B152" s="5" t="s">
        <v>337</v>
      </c>
      <c r="C152" s="10" t="s">
        <v>238</v>
      </c>
      <c r="D152" s="5"/>
      <c r="E152" s="18">
        <f>479.45</f>
        <v>479.45</v>
      </c>
    </row>
    <row r="153" spans="1:5" ht="12.75" customHeight="1">
      <c r="A153" s="4" t="s">
        <v>108</v>
      </c>
      <c r="B153" s="5" t="s">
        <v>338</v>
      </c>
      <c r="C153" s="10" t="s">
        <v>106</v>
      </c>
      <c r="D153" s="5" t="s">
        <v>331</v>
      </c>
      <c r="E153" s="18">
        <f>4112.53-587.51</f>
        <v>3525.0199999999995</v>
      </c>
    </row>
    <row r="154" spans="1:5" ht="12.75" customHeight="1">
      <c r="A154" s="4" t="s">
        <v>108</v>
      </c>
      <c r="B154" s="5" t="s">
        <v>337</v>
      </c>
      <c r="C154" s="10" t="s">
        <v>106</v>
      </c>
      <c r="D154" s="5" t="s">
        <v>331</v>
      </c>
      <c r="E154" s="18">
        <f>135.58+451.93</f>
        <v>587.51</v>
      </c>
    </row>
    <row r="155" spans="1:5" ht="12.75" customHeight="1">
      <c r="A155" s="4" t="s">
        <v>21</v>
      </c>
      <c r="B155" s="5" t="s">
        <v>330</v>
      </c>
      <c r="C155" s="10" t="s">
        <v>22</v>
      </c>
      <c r="D155" s="5" t="s">
        <v>331</v>
      </c>
      <c r="E155" s="18">
        <v>20514.91</v>
      </c>
    </row>
    <row r="156" spans="1:5" ht="12.75" customHeight="1">
      <c r="A156" s="4" t="s">
        <v>175</v>
      </c>
      <c r="B156" s="5" t="s">
        <v>330</v>
      </c>
      <c r="C156" s="10" t="s">
        <v>174</v>
      </c>
      <c r="D156" s="5" t="s">
        <v>331</v>
      </c>
      <c r="E156" s="18">
        <v>15397.72</v>
      </c>
    </row>
    <row r="157" spans="1:5" ht="12.75" customHeight="1">
      <c r="A157" s="4" t="s">
        <v>140</v>
      </c>
      <c r="B157" s="5" t="s">
        <v>330</v>
      </c>
      <c r="C157" s="10" t="s">
        <v>137</v>
      </c>
      <c r="D157" s="5" t="s">
        <v>331</v>
      </c>
      <c r="E157" s="18">
        <v>13610.42</v>
      </c>
    </row>
    <row r="158" spans="1:5" ht="12.75" customHeight="1">
      <c r="A158" s="4" t="s">
        <v>241</v>
      </c>
      <c r="B158" s="5" t="s">
        <v>330</v>
      </c>
      <c r="C158" s="10" t="s">
        <v>238</v>
      </c>
      <c r="D158" s="5" t="s">
        <v>331</v>
      </c>
      <c r="E158" s="18">
        <v>11750.05</v>
      </c>
    </row>
    <row r="159" spans="1:5" ht="12.75" customHeight="1">
      <c r="A159" s="4" t="s">
        <v>191</v>
      </c>
      <c r="B159" s="5" t="s">
        <v>330</v>
      </c>
      <c r="C159" s="10" t="s">
        <v>192</v>
      </c>
      <c r="D159" s="5" t="s">
        <v>331</v>
      </c>
      <c r="E159" s="18">
        <v>19580.6</v>
      </c>
    </row>
    <row r="160" spans="1:5" ht="12.75" customHeight="1">
      <c r="A160" s="4" t="s">
        <v>81</v>
      </c>
      <c r="B160" s="5" t="s">
        <v>330</v>
      </c>
      <c r="C160" s="10" t="s">
        <v>82</v>
      </c>
      <c r="D160" s="5" t="s">
        <v>331</v>
      </c>
      <c r="E160" s="18">
        <v>50522.29</v>
      </c>
    </row>
    <row r="161" spans="1:5" ht="12.75" customHeight="1">
      <c r="A161" s="4" t="s">
        <v>305</v>
      </c>
      <c r="B161" s="5" t="s">
        <v>330</v>
      </c>
      <c r="C161" s="10" t="s">
        <v>306</v>
      </c>
      <c r="D161" s="5" t="s">
        <v>331</v>
      </c>
      <c r="E161" s="18">
        <v>35239.75</v>
      </c>
    </row>
    <row r="162" spans="1:5" ht="12.75" customHeight="1">
      <c r="A162" s="4" t="s">
        <v>58</v>
      </c>
      <c r="B162" s="5" t="s">
        <v>330</v>
      </c>
      <c r="C162" s="10" t="s">
        <v>59</v>
      </c>
      <c r="D162" s="5" t="s">
        <v>331</v>
      </c>
      <c r="E162" s="18">
        <v>17180.02</v>
      </c>
    </row>
    <row r="163" spans="1:5" ht="12.75" customHeight="1">
      <c r="A163" s="4" t="s">
        <v>173</v>
      </c>
      <c r="B163" s="5" t="s">
        <v>330</v>
      </c>
      <c r="C163" s="10" t="s">
        <v>174</v>
      </c>
      <c r="D163" s="5" t="s">
        <v>331</v>
      </c>
      <c r="E163" s="18">
        <v>15826.33</v>
      </c>
    </row>
    <row r="164" spans="1:5" ht="12.75" customHeight="1">
      <c r="A164" s="4" t="s">
        <v>155</v>
      </c>
      <c r="B164" s="5" t="s">
        <v>330</v>
      </c>
      <c r="C164" s="10" t="s">
        <v>142</v>
      </c>
      <c r="D164" s="5" t="s">
        <v>331</v>
      </c>
      <c r="E164" s="18">
        <v>11750.05</v>
      </c>
    </row>
    <row r="165" spans="1:5" ht="12.75" customHeight="1">
      <c r="A165" s="4" t="s">
        <v>298</v>
      </c>
      <c r="B165" s="5" t="s">
        <v>330</v>
      </c>
      <c r="C165" s="10" t="s">
        <v>299</v>
      </c>
      <c r="D165" s="5" t="s">
        <v>331</v>
      </c>
      <c r="E165" s="18">
        <v>23207.34</v>
      </c>
    </row>
    <row r="166" spans="1:5" ht="12.75" customHeight="1">
      <c r="A166" s="4" t="s">
        <v>267</v>
      </c>
      <c r="B166" s="5" t="s">
        <v>330</v>
      </c>
      <c r="C166" s="10" t="s">
        <v>268</v>
      </c>
      <c r="D166" s="5" t="s">
        <v>331</v>
      </c>
      <c r="E166" s="18">
        <v>34458.06</v>
      </c>
    </row>
    <row r="167" spans="1:5" ht="12.75" customHeight="1">
      <c r="A167" s="4" t="s">
        <v>24</v>
      </c>
      <c r="B167" s="5" t="s">
        <v>330</v>
      </c>
      <c r="C167" s="10" t="s">
        <v>25</v>
      </c>
      <c r="D167" s="5" t="s">
        <v>331</v>
      </c>
      <c r="E167" s="18">
        <v>54911.61</v>
      </c>
    </row>
    <row r="168" spans="1:5" ht="12.75" customHeight="1">
      <c r="A168" s="4" t="s">
        <v>116</v>
      </c>
      <c r="B168" s="5" t="s">
        <v>330</v>
      </c>
      <c r="C168" s="10" t="s">
        <v>117</v>
      </c>
      <c r="D168" s="5" t="s">
        <v>331</v>
      </c>
      <c r="E168" s="18">
        <v>23957.7</v>
      </c>
    </row>
    <row r="169" spans="1:5" ht="12.75" customHeight="1">
      <c r="A169" s="4" t="s">
        <v>293</v>
      </c>
      <c r="B169" s="5" t="s">
        <v>330</v>
      </c>
      <c r="C169" s="10" t="s">
        <v>294</v>
      </c>
      <c r="D169" s="5" t="s">
        <v>331</v>
      </c>
      <c r="E169" s="18">
        <v>25076.87</v>
      </c>
    </row>
    <row r="170" spans="1:5" ht="12.75" customHeight="1">
      <c r="A170" s="4" t="s">
        <v>282</v>
      </c>
      <c r="B170" s="5" t="s">
        <v>330</v>
      </c>
      <c r="C170" s="10" t="s">
        <v>283</v>
      </c>
      <c r="D170" s="5" t="s">
        <v>331</v>
      </c>
      <c r="E170" s="18">
        <v>47871.85</v>
      </c>
    </row>
    <row r="171" spans="1:5" ht="12.75" customHeight="1">
      <c r="A171" s="4" t="s">
        <v>342</v>
      </c>
      <c r="B171" s="5" t="s">
        <v>343</v>
      </c>
      <c r="C171" s="10" t="s">
        <v>107</v>
      </c>
      <c r="D171" s="5" t="s">
        <v>333</v>
      </c>
      <c r="E171" s="18">
        <v>12000</v>
      </c>
    </row>
    <row r="172" spans="1:5" ht="12.75" customHeight="1">
      <c r="A172" s="4" t="s">
        <v>118</v>
      </c>
      <c r="B172" s="5" t="s">
        <v>330</v>
      </c>
      <c r="C172" s="10" t="s">
        <v>119</v>
      </c>
      <c r="D172" s="5" t="s">
        <v>331</v>
      </c>
      <c r="E172" s="18">
        <v>19281.6</v>
      </c>
    </row>
    <row r="173" spans="1:5" ht="12.75" customHeight="1">
      <c r="A173" s="4" t="s">
        <v>286</v>
      </c>
      <c r="B173" s="5" t="s">
        <v>330</v>
      </c>
      <c r="C173" s="10" t="s">
        <v>287</v>
      </c>
      <c r="D173" s="5" t="s">
        <v>331</v>
      </c>
      <c r="E173" s="18">
        <v>35097.14</v>
      </c>
    </row>
    <row r="174" spans="1:5" ht="12.75" customHeight="1">
      <c r="A174" s="4" t="s">
        <v>15</v>
      </c>
      <c r="B174" s="5" t="s">
        <v>330</v>
      </c>
      <c r="C174" s="10" t="s">
        <v>16</v>
      </c>
      <c r="D174" s="5" t="s">
        <v>331</v>
      </c>
      <c r="E174" s="18">
        <v>21359</v>
      </c>
    </row>
    <row r="175" spans="1:5" ht="12.75" customHeight="1">
      <c r="A175" s="4" t="s">
        <v>63</v>
      </c>
      <c r="B175" s="5" t="s">
        <v>330</v>
      </c>
      <c r="C175" s="10" t="s">
        <v>64</v>
      </c>
      <c r="D175" s="5" t="s">
        <v>331</v>
      </c>
      <c r="E175" s="18">
        <v>24395.21</v>
      </c>
    </row>
    <row r="176" spans="1:5" ht="12.75" customHeight="1">
      <c r="A176" s="4" t="s">
        <v>280</v>
      </c>
      <c r="B176" s="5" t="s">
        <v>330</v>
      </c>
      <c r="C176" s="10" t="s">
        <v>281</v>
      </c>
      <c r="D176" s="5" t="s">
        <v>331</v>
      </c>
      <c r="E176" s="18">
        <v>24273.34</v>
      </c>
    </row>
    <row r="177" spans="1:5" ht="12.75" customHeight="1">
      <c r="A177" s="4" t="s">
        <v>197</v>
      </c>
      <c r="B177" s="5" t="s">
        <v>330</v>
      </c>
      <c r="C177" s="10" t="s">
        <v>198</v>
      </c>
      <c r="D177" s="5" t="s">
        <v>331</v>
      </c>
      <c r="E177" s="18">
        <v>16397.81</v>
      </c>
    </row>
    <row r="178" spans="1:5" ht="12.75" customHeight="1">
      <c r="A178" s="4" t="s">
        <v>225</v>
      </c>
      <c r="B178" s="5" t="s">
        <v>330</v>
      </c>
      <c r="C178" s="10" t="s">
        <v>226</v>
      </c>
      <c r="D178" s="5" t="s">
        <v>331</v>
      </c>
      <c r="E178" s="18">
        <v>29804.19</v>
      </c>
    </row>
    <row r="179" spans="1:5" ht="12.75" customHeight="1">
      <c r="A179" s="4" t="s">
        <v>295</v>
      </c>
      <c r="B179" s="5" t="s">
        <v>330</v>
      </c>
      <c r="C179" s="10" t="s">
        <v>287</v>
      </c>
      <c r="D179" s="5" t="s">
        <v>331</v>
      </c>
      <c r="E179" s="18">
        <v>32500</v>
      </c>
    </row>
    <row r="180" spans="1:5" ht="12.75" customHeight="1">
      <c r="A180" s="4" t="s">
        <v>341</v>
      </c>
      <c r="B180" s="5" t="s">
        <v>340</v>
      </c>
      <c r="C180" s="10" t="s">
        <v>255</v>
      </c>
      <c r="D180" s="5" t="s">
        <v>333</v>
      </c>
      <c r="E180" s="18">
        <v>12750</v>
      </c>
    </row>
    <row r="181" spans="1:5" ht="12.75" customHeight="1">
      <c r="A181" s="4" t="s">
        <v>239</v>
      </c>
      <c r="B181" s="5" t="s">
        <v>330</v>
      </c>
      <c r="C181" s="10" t="s">
        <v>238</v>
      </c>
      <c r="D181" s="5" t="s">
        <v>331</v>
      </c>
      <c r="E181" s="18">
        <v>12102.61</v>
      </c>
    </row>
    <row r="182" spans="1:5" ht="12.75" customHeight="1">
      <c r="A182" s="14" t="s">
        <v>269</v>
      </c>
      <c r="B182" s="5" t="s">
        <v>330</v>
      </c>
      <c r="C182" s="11" t="s">
        <v>270</v>
      </c>
      <c r="D182" s="5" t="s">
        <v>331</v>
      </c>
      <c r="E182" s="18">
        <v>25880.27</v>
      </c>
    </row>
    <row r="183" spans="1:5" ht="12.75" customHeight="1">
      <c r="A183" s="4" t="s">
        <v>178</v>
      </c>
      <c r="B183" s="5" t="s">
        <v>330</v>
      </c>
      <c r="C183" s="10" t="s">
        <v>70</v>
      </c>
      <c r="D183" s="5" t="s">
        <v>331</v>
      </c>
      <c r="E183" s="18">
        <v>12750.14</v>
      </c>
    </row>
    <row r="184" spans="1:5" ht="12.75" customHeight="1">
      <c r="A184" s="4" t="s">
        <v>152</v>
      </c>
      <c r="B184" s="5" t="s">
        <v>330</v>
      </c>
      <c r="C184" s="10" t="s">
        <v>142</v>
      </c>
      <c r="D184" s="5" t="s">
        <v>331</v>
      </c>
      <c r="E184" s="18">
        <v>11750.05</v>
      </c>
    </row>
    <row r="185" spans="1:5" ht="12.75" customHeight="1">
      <c r="A185" s="4" t="s">
        <v>31</v>
      </c>
      <c r="B185" s="5" t="s">
        <v>330</v>
      </c>
      <c r="C185" s="10" t="s">
        <v>32</v>
      </c>
      <c r="D185" s="5" t="s">
        <v>331</v>
      </c>
      <c r="E185" s="18">
        <v>20128.03</v>
      </c>
    </row>
    <row r="186" spans="1:5" ht="12.75" customHeight="1">
      <c r="A186" s="4" t="s">
        <v>40</v>
      </c>
      <c r="B186" s="5" t="s">
        <v>330</v>
      </c>
      <c r="C186" s="10" t="s">
        <v>41</v>
      </c>
      <c r="D186" s="5" t="s">
        <v>331</v>
      </c>
      <c r="E186" s="18">
        <v>38804.22</v>
      </c>
    </row>
    <row r="187" spans="1:5" ht="12.75" customHeight="1">
      <c r="A187" s="4" t="s">
        <v>114</v>
      </c>
      <c r="B187" s="5" t="s">
        <v>330</v>
      </c>
      <c r="C187" s="10" t="s">
        <v>115</v>
      </c>
      <c r="D187" s="5" t="s">
        <v>331</v>
      </c>
      <c r="E187" s="18">
        <v>37804.26</v>
      </c>
    </row>
    <row r="188" spans="1:5" ht="12.75" customHeight="1">
      <c r="A188" s="4" t="s">
        <v>344</v>
      </c>
      <c r="B188" s="5" t="s">
        <v>343</v>
      </c>
      <c r="C188" s="10" t="s">
        <v>106</v>
      </c>
      <c r="D188" s="5" t="s">
        <v>333</v>
      </c>
      <c r="E188" s="18">
        <v>5760</v>
      </c>
    </row>
    <row r="189" spans="1:5" ht="12.75" customHeight="1">
      <c r="A189" s="4" t="s">
        <v>324</v>
      </c>
      <c r="B189" s="5" t="s">
        <v>330</v>
      </c>
      <c r="C189" s="10" t="s">
        <v>325</v>
      </c>
      <c r="D189" s="5" t="s">
        <v>331</v>
      </c>
      <c r="E189" s="18">
        <v>18215.6</v>
      </c>
    </row>
    <row r="190" spans="1:5" ht="12.75" customHeight="1">
      <c r="A190" s="4" t="s">
        <v>193</v>
      </c>
      <c r="B190" s="5" t="s">
        <v>330</v>
      </c>
      <c r="C190" s="10" t="s">
        <v>194</v>
      </c>
      <c r="D190" s="5" t="s">
        <v>331</v>
      </c>
      <c r="E190" s="18">
        <v>18838.3</v>
      </c>
    </row>
    <row r="191" spans="1:5" ht="12.75" customHeight="1">
      <c r="A191" s="4" t="s">
        <v>133</v>
      </c>
      <c r="B191" s="5" t="s">
        <v>330</v>
      </c>
      <c r="C191" s="10" t="s">
        <v>134</v>
      </c>
      <c r="D191" s="5" t="s">
        <v>331</v>
      </c>
      <c r="E191" s="18">
        <v>15086.37</v>
      </c>
    </row>
    <row r="192" spans="1:5" ht="12.75" customHeight="1">
      <c r="A192" s="4" t="s">
        <v>65</v>
      </c>
      <c r="B192" s="5" t="s">
        <v>330</v>
      </c>
      <c r="C192" s="10" t="s">
        <v>66</v>
      </c>
      <c r="D192" s="5" t="s">
        <v>331</v>
      </c>
      <c r="E192" s="18">
        <v>17574.82</v>
      </c>
    </row>
    <row r="193" spans="1:5" ht="12.75" customHeight="1">
      <c r="A193" s="4" t="s">
        <v>227</v>
      </c>
      <c r="B193" s="5" t="s">
        <v>330</v>
      </c>
      <c r="C193" s="10" t="s">
        <v>228</v>
      </c>
      <c r="D193" s="5" t="s">
        <v>331</v>
      </c>
      <c r="E193" s="18">
        <v>20314.71</v>
      </c>
    </row>
    <row r="194" spans="1:5" ht="12.75" customHeight="1">
      <c r="A194" s="4" t="s">
        <v>201</v>
      </c>
      <c r="B194" s="5" t="s">
        <v>336</v>
      </c>
      <c r="C194" s="10" t="s">
        <v>202</v>
      </c>
      <c r="D194" s="5" t="s">
        <v>331</v>
      </c>
      <c r="E194" s="18">
        <f>6147.49-4677.44</f>
        <v>1470.0500000000002</v>
      </c>
    </row>
    <row r="195" spans="1:5" ht="12.75" customHeight="1">
      <c r="A195" s="4" t="s">
        <v>201</v>
      </c>
      <c r="B195" s="5" t="s">
        <v>337</v>
      </c>
      <c r="C195" s="10" t="s">
        <v>202</v>
      </c>
      <c r="D195" s="5" t="s">
        <v>331</v>
      </c>
      <c r="E195" s="18">
        <f>4009.23+668.21</f>
        <v>4677.4400000000005</v>
      </c>
    </row>
    <row r="196" spans="1:5" ht="12.75" customHeight="1">
      <c r="A196" s="4" t="s">
        <v>89</v>
      </c>
      <c r="B196" s="5" t="s">
        <v>330</v>
      </c>
      <c r="C196" s="10" t="s">
        <v>90</v>
      </c>
      <c r="D196" s="5" t="s">
        <v>331</v>
      </c>
      <c r="E196" s="18">
        <v>27887.34</v>
      </c>
    </row>
    <row r="197" spans="1:5" ht="12.75" customHeight="1">
      <c r="A197" s="4" t="s">
        <v>85</v>
      </c>
      <c r="B197" s="5" t="s">
        <v>330</v>
      </c>
      <c r="C197" s="10" t="s">
        <v>86</v>
      </c>
      <c r="D197" s="5" t="s">
        <v>331</v>
      </c>
      <c r="E197" s="18">
        <v>36053.55</v>
      </c>
    </row>
    <row r="198" spans="1:5" ht="12.75" customHeight="1">
      <c r="A198" s="4" t="s">
        <v>95</v>
      </c>
      <c r="B198" s="5" t="s">
        <v>330</v>
      </c>
      <c r="C198" s="10" t="s">
        <v>94</v>
      </c>
      <c r="D198" s="5" t="s">
        <v>331</v>
      </c>
      <c r="E198" s="18">
        <v>24205.09</v>
      </c>
    </row>
    <row r="199" spans="1:5" ht="12.75" customHeight="1">
      <c r="A199" s="4" t="s">
        <v>61</v>
      </c>
      <c r="B199" s="5" t="s">
        <v>330</v>
      </c>
      <c r="C199" s="10" t="s">
        <v>62</v>
      </c>
      <c r="D199" s="5" t="s">
        <v>331</v>
      </c>
      <c r="E199" s="18">
        <v>37802.22</v>
      </c>
    </row>
    <row r="200" spans="1:5" ht="12.75" customHeight="1">
      <c r="A200" s="4" t="s">
        <v>160</v>
      </c>
      <c r="B200" s="5" t="s">
        <v>330</v>
      </c>
      <c r="C200" s="10" t="s">
        <v>159</v>
      </c>
      <c r="D200" s="5" t="s">
        <v>331</v>
      </c>
      <c r="E200" s="18">
        <v>27537.51</v>
      </c>
    </row>
    <row r="201" spans="1:5" ht="12.75" customHeight="1">
      <c r="A201" s="4" t="s">
        <v>185</v>
      </c>
      <c r="B201" s="5" t="s">
        <v>330</v>
      </c>
      <c r="C201" s="10" t="s">
        <v>186</v>
      </c>
      <c r="D201" s="5" t="s">
        <v>331</v>
      </c>
      <c r="E201" s="18">
        <v>19741.28</v>
      </c>
    </row>
    <row r="202" spans="1:5" ht="12.75" customHeight="1">
      <c r="A202" s="4" t="s">
        <v>177</v>
      </c>
      <c r="B202" s="5" t="s">
        <v>330</v>
      </c>
      <c r="C202" s="10" t="s">
        <v>70</v>
      </c>
      <c r="D202" s="5" t="s">
        <v>331</v>
      </c>
      <c r="E202" s="18">
        <v>16138.2</v>
      </c>
    </row>
    <row r="203" spans="1:5" ht="12.75" customHeight="1">
      <c r="A203" s="4" t="s">
        <v>72</v>
      </c>
      <c r="B203" s="5" t="s">
        <v>330</v>
      </c>
      <c r="C203" s="10" t="s">
        <v>73</v>
      </c>
      <c r="D203" s="5" t="s">
        <v>331</v>
      </c>
      <c r="E203" s="18">
        <v>58486.09</v>
      </c>
    </row>
    <row r="204" spans="1:5" ht="12.75" customHeight="1">
      <c r="A204" s="4" t="s">
        <v>219</v>
      </c>
      <c r="B204" s="5" t="s">
        <v>330</v>
      </c>
      <c r="C204" s="10" t="s">
        <v>217</v>
      </c>
      <c r="D204" s="5" t="s">
        <v>331</v>
      </c>
      <c r="E204" s="18">
        <v>11750.05</v>
      </c>
    </row>
    <row r="205" spans="1:5" ht="12.75" customHeight="1">
      <c r="A205" s="4" t="s">
        <v>125</v>
      </c>
      <c r="B205" s="5" t="s">
        <v>330</v>
      </c>
      <c r="C205" s="10" t="s">
        <v>126</v>
      </c>
      <c r="D205" s="5" t="s">
        <v>331</v>
      </c>
      <c r="E205" s="18">
        <v>16657.81</v>
      </c>
    </row>
    <row r="206" spans="1:5" ht="12.75" customHeight="1">
      <c r="A206" s="4" t="s">
        <v>236</v>
      </c>
      <c r="B206" s="5" t="s">
        <v>330</v>
      </c>
      <c r="C206" s="10" t="s">
        <v>234</v>
      </c>
      <c r="D206" s="5" t="s">
        <v>331</v>
      </c>
      <c r="E206" s="18">
        <v>15288.13</v>
      </c>
    </row>
    <row r="207" spans="1:5" ht="12.75" customHeight="1">
      <c r="A207" s="4" t="s">
        <v>135</v>
      </c>
      <c r="B207" s="5" t="s">
        <v>330</v>
      </c>
      <c r="C207" s="10" t="s">
        <v>134</v>
      </c>
      <c r="D207" s="5" t="s">
        <v>331</v>
      </c>
      <c r="E207" s="18">
        <v>15844.92</v>
      </c>
    </row>
    <row r="208" spans="1:5" ht="12.75" customHeight="1">
      <c r="A208" s="4" t="s">
        <v>28</v>
      </c>
      <c r="B208" s="5" t="s">
        <v>330</v>
      </c>
      <c r="C208" s="10" t="s">
        <v>10</v>
      </c>
      <c r="D208" s="5" t="s">
        <v>331</v>
      </c>
      <c r="E208" s="18">
        <v>15759.12</v>
      </c>
    </row>
    <row r="209" spans="1:5" ht="12.75" customHeight="1">
      <c r="A209" s="4" t="s">
        <v>316</v>
      </c>
      <c r="B209" s="5" t="s">
        <v>330</v>
      </c>
      <c r="C209" s="10" t="s">
        <v>317</v>
      </c>
      <c r="D209" s="5" t="s">
        <v>331</v>
      </c>
      <c r="E209" s="18">
        <v>19423.69</v>
      </c>
    </row>
    <row r="210" spans="1:5" ht="12.75" customHeight="1">
      <c r="A210" s="4" t="s">
        <v>48</v>
      </c>
      <c r="B210" s="5" t="s">
        <v>330</v>
      </c>
      <c r="C210" s="10" t="s">
        <v>49</v>
      </c>
      <c r="D210" s="5" t="s">
        <v>331</v>
      </c>
      <c r="E210" s="18">
        <v>22467.83</v>
      </c>
    </row>
    <row r="211" spans="1:5" ht="12.75" customHeight="1">
      <c r="A211" s="4" t="s">
        <v>195</v>
      </c>
      <c r="B211" s="5" t="s">
        <v>330</v>
      </c>
      <c r="C211" s="10" t="s">
        <v>196</v>
      </c>
      <c r="D211" s="5" t="s">
        <v>331</v>
      </c>
      <c r="E211" s="18">
        <v>12465.7</v>
      </c>
    </row>
    <row r="212" spans="1:5" ht="12.75" customHeight="1">
      <c r="A212" s="4" t="s">
        <v>127</v>
      </c>
      <c r="B212" s="5" t="s">
        <v>330</v>
      </c>
      <c r="C212" s="10" t="s">
        <v>126</v>
      </c>
      <c r="D212" s="5" t="s">
        <v>331</v>
      </c>
      <c r="E212" s="18">
        <v>18052.71</v>
      </c>
    </row>
    <row r="213" spans="1:5" ht="12.75" customHeight="1">
      <c r="A213" s="4" t="s">
        <v>131</v>
      </c>
      <c r="B213" s="5" t="s">
        <v>330</v>
      </c>
      <c r="C213" s="10" t="s">
        <v>132</v>
      </c>
      <c r="D213" s="5" t="s">
        <v>331</v>
      </c>
      <c r="E213" s="18">
        <v>17196.66</v>
      </c>
    </row>
    <row r="214" spans="1:5" ht="12.75" customHeight="1">
      <c r="A214" s="4" t="s">
        <v>329</v>
      </c>
      <c r="B214" s="5" t="s">
        <v>330</v>
      </c>
      <c r="C214" s="10" t="s">
        <v>327</v>
      </c>
      <c r="D214" s="5" t="s">
        <v>331</v>
      </c>
      <c r="E214" s="18">
        <v>15366.52</v>
      </c>
    </row>
    <row r="215" spans="1:5" ht="12.75" customHeight="1">
      <c r="A215" s="4" t="s">
        <v>302</v>
      </c>
      <c r="B215" s="5" t="s">
        <v>330</v>
      </c>
      <c r="C215" s="10" t="s">
        <v>291</v>
      </c>
      <c r="D215" s="5" t="s">
        <v>331</v>
      </c>
      <c r="E215" s="18">
        <v>28511.86</v>
      </c>
    </row>
    <row r="216" spans="1:5" ht="12.75" customHeight="1">
      <c r="A216" s="4" t="s">
        <v>156</v>
      </c>
      <c r="B216" s="5" t="s">
        <v>330</v>
      </c>
      <c r="C216" s="10" t="s">
        <v>157</v>
      </c>
      <c r="D216" s="5" t="s">
        <v>331</v>
      </c>
      <c r="E216" s="18">
        <v>38304.24</v>
      </c>
    </row>
    <row r="217" spans="1:5" ht="12.75" customHeight="1">
      <c r="A217" s="4" t="s">
        <v>168</v>
      </c>
      <c r="B217" s="5" t="s">
        <v>330</v>
      </c>
      <c r="C217" s="10" t="s">
        <v>169</v>
      </c>
      <c r="D217" s="5" t="s">
        <v>331</v>
      </c>
      <c r="E217" s="18">
        <v>20112.69</v>
      </c>
    </row>
    <row r="218" spans="1:5" ht="12.75" customHeight="1">
      <c r="A218" s="15"/>
      <c r="B218" s="6"/>
      <c r="C218" s="12"/>
      <c r="D218" s="6"/>
      <c r="E218" s="19"/>
    </row>
    <row r="219" ht="12.75" customHeight="1">
      <c r="E219" s="18" t="s">
        <v>0</v>
      </c>
    </row>
    <row r="220" spans="4:5" ht="12.75" customHeight="1">
      <c r="D220" s="2" t="s">
        <v>452</v>
      </c>
      <c r="E220" s="24">
        <f>SUM(E7:E219)</f>
        <v>4696335.11</v>
      </c>
    </row>
    <row r="221" spans="1:5" ht="12.75" customHeight="1">
      <c r="A221" s="4"/>
      <c r="B221" s="5"/>
      <c r="E221" s="18"/>
    </row>
    <row r="223" spans="1:19" ht="12.75" customHeight="1">
      <c r="A223" s="16">
        <v>40820</v>
      </c>
      <c r="B223" s="3">
        <v>188</v>
      </c>
      <c r="C223" s="13" t="s">
        <v>346</v>
      </c>
      <c r="D223" s="3" t="s">
        <v>347</v>
      </c>
      <c r="E223" s="21">
        <v>2092.5</v>
      </c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 customHeight="1">
      <c r="A224" s="16">
        <v>40820</v>
      </c>
      <c r="B224" s="3">
        <v>208</v>
      </c>
      <c r="C224" s="13" t="s">
        <v>348</v>
      </c>
      <c r="D224" s="3" t="s">
        <v>347</v>
      </c>
      <c r="E224" s="21">
        <v>390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 customHeight="1">
      <c r="A225" s="16">
        <v>40820</v>
      </c>
      <c r="B225" s="3">
        <v>209</v>
      </c>
      <c r="C225" s="13" t="s">
        <v>349</v>
      </c>
      <c r="D225" s="3" t="s">
        <v>350</v>
      </c>
      <c r="E225" s="21">
        <v>3574.5</v>
      </c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 customHeight="1">
      <c r="A226" s="16">
        <v>40820</v>
      </c>
      <c r="B226" s="3">
        <v>210</v>
      </c>
      <c r="C226" s="13" t="s">
        <v>444</v>
      </c>
      <c r="D226" s="3" t="s">
        <v>351</v>
      </c>
      <c r="E226" s="21">
        <v>6759.28</v>
      </c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 customHeight="1">
      <c r="A227" s="16">
        <v>40820</v>
      </c>
      <c r="B227" s="3">
        <v>211</v>
      </c>
      <c r="C227" s="13" t="s">
        <v>352</v>
      </c>
      <c r="D227" s="3" t="s">
        <v>353</v>
      </c>
      <c r="E227" s="21">
        <v>105.72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 customHeight="1">
      <c r="A228" s="16">
        <v>40820</v>
      </c>
      <c r="B228" s="3">
        <v>212</v>
      </c>
      <c r="C228" s="13" t="s">
        <v>354</v>
      </c>
      <c r="D228" s="3" t="s">
        <v>355</v>
      </c>
      <c r="E228" s="21">
        <v>2035.68</v>
      </c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 customHeight="1">
      <c r="A229" s="16">
        <v>40820</v>
      </c>
      <c r="B229" s="3">
        <v>213</v>
      </c>
      <c r="C229" s="13" t="s">
        <v>356</v>
      </c>
      <c r="D229" s="3" t="s">
        <v>351</v>
      </c>
      <c r="E229" s="21">
        <v>2088.64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 customHeight="1">
      <c r="A230" s="16">
        <v>40820</v>
      </c>
      <c r="B230" s="3">
        <v>214</v>
      </c>
      <c r="C230" s="13" t="s">
        <v>357</v>
      </c>
      <c r="D230" s="3" t="s">
        <v>358</v>
      </c>
      <c r="E230" s="21">
        <v>3000.74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 customHeight="1">
      <c r="A231" s="16">
        <v>40821</v>
      </c>
      <c r="B231" s="3">
        <v>2519</v>
      </c>
      <c r="C231" s="13" t="s">
        <v>359</v>
      </c>
      <c r="D231" s="3" t="s">
        <v>347</v>
      </c>
      <c r="E231" s="21">
        <v>27531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 customHeight="1">
      <c r="A232" s="16">
        <v>40821</v>
      </c>
      <c r="B232" s="3">
        <v>2720</v>
      </c>
      <c r="C232" s="13" t="s">
        <v>360</v>
      </c>
      <c r="D232" s="3" t="s">
        <v>361</v>
      </c>
      <c r="E232" s="21">
        <v>32661.67</v>
      </c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 customHeight="1">
      <c r="A233" s="16">
        <v>40821</v>
      </c>
      <c r="B233" s="3">
        <v>2721</v>
      </c>
      <c r="C233" s="13" t="s">
        <v>356</v>
      </c>
      <c r="D233" s="3" t="s">
        <v>361</v>
      </c>
      <c r="E233" s="21">
        <v>51095.89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 customHeight="1">
      <c r="A234" s="16">
        <v>40823</v>
      </c>
      <c r="B234" s="3">
        <v>220</v>
      </c>
      <c r="C234" s="13" t="s">
        <v>362</v>
      </c>
      <c r="D234" s="3" t="s">
        <v>363</v>
      </c>
      <c r="E234" s="21">
        <v>2156.15</v>
      </c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 customHeight="1">
      <c r="A235" s="16">
        <v>40823</v>
      </c>
      <c r="B235" s="3">
        <v>221</v>
      </c>
      <c r="C235" s="13" t="s">
        <v>362</v>
      </c>
      <c r="D235" s="3" t="s">
        <v>364</v>
      </c>
      <c r="E235" s="21">
        <v>27.6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 customHeight="1">
      <c r="A236" s="16">
        <v>40823</v>
      </c>
      <c r="B236" s="3">
        <v>222</v>
      </c>
      <c r="C236" s="13" t="s">
        <v>365</v>
      </c>
      <c r="D236" s="3" t="s">
        <v>347</v>
      </c>
      <c r="E236" s="21">
        <v>3190.6</v>
      </c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 customHeight="1">
      <c r="A237" s="16">
        <v>40823</v>
      </c>
      <c r="B237" s="3">
        <v>223</v>
      </c>
      <c r="C237" s="13" t="s">
        <v>348</v>
      </c>
      <c r="D237" s="3" t="s">
        <v>347</v>
      </c>
      <c r="E237" s="21">
        <v>7114.8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 customHeight="1">
      <c r="A238" s="16">
        <v>40823</v>
      </c>
      <c r="B238" s="3">
        <v>224</v>
      </c>
      <c r="C238" s="13" t="s">
        <v>366</v>
      </c>
      <c r="D238" s="3" t="s">
        <v>347</v>
      </c>
      <c r="E238" s="21">
        <v>2300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 customHeight="1">
      <c r="A239" s="16">
        <v>40823</v>
      </c>
      <c r="B239" s="3">
        <v>225</v>
      </c>
      <c r="C239" s="13" t="s">
        <v>367</v>
      </c>
      <c r="D239" s="3" t="s">
        <v>347</v>
      </c>
      <c r="E239" s="21">
        <v>570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 customHeight="1">
      <c r="A240" s="16">
        <v>40823</v>
      </c>
      <c r="B240" s="3">
        <v>226</v>
      </c>
      <c r="C240" s="13" t="s">
        <v>368</v>
      </c>
      <c r="D240" s="3" t="s">
        <v>369</v>
      </c>
      <c r="E240" s="21">
        <v>3744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 customHeight="1">
      <c r="A241" s="16">
        <v>40830</v>
      </c>
      <c r="B241" s="3">
        <v>4246</v>
      </c>
      <c r="C241" s="13" t="s">
        <v>370</v>
      </c>
      <c r="D241" s="3" t="s">
        <v>353</v>
      </c>
      <c r="E241" s="21">
        <v>75.96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 customHeight="1">
      <c r="A242" s="16">
        <v>40835</v>
      </c>
      <c r="B242" s="3">
        <v>2520</v>
      </c>
      <c r="C242" s="13" t="s">
        <v>367</v>
      </c>
      <c r="D242" s="3" t="s">
        <v>347</v>
      </c>
      <c r="E242" s="21">
        <v>40816.56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 customHeight="1">
      <c r="A243" s="16">
        <v>40833</v>
      </c>
      <c r="B243" s="3">
        <v>228</v>
      </c>
      <c r="C243" s="13" t="s">
        <v>371</v>
      </c>
      <c r="D243" s="3" t="s">
        <v>355</v>
      </c>
      <c r="E243" s="21">
        <v>1064.67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 customHeight="1">
      <c r="A244" s="16">
        <v>40833</v>
      </c>
      <c r="B244" s="3">
        <v>229</v>
      </c>
      <c r="C244" s="13" t="s">
        <v>354</v>
      </c>
      <c r="D244" s="3" t="s">
        <v>355</v>
      </c>
      <c r="E244" s="21">
        <v>119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 customHeight="1">
      <c r="A245" s="16">
        <v>40833</v>
      </c>
      <c r="B245" s="3">
        <v>230</v>
      </c>
      <c r="C245" s="13" t="s">
        <v>372</v>
      </c>
      <c r="D245" s="3" t="s">
        <v>358</v>
      </c>
      <c r="E245" s="21">
        <v>292.5</v>
      </c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 customHeight="1">
      <c r="A246" s="16">
        <v>40833</v>
      </c>
      <c r="B246" s="3">
        <v>231</v>
      </c>
      <c r="C246" s="13" t="s">
        <v>373</v>
      </c>
      <c r="D246" s="3" t="s">
        <v>374</v>
      </c>
      <c r="E246" s="21">
        <v>3313.01</v>
      </c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 customHeight="1">
      <c r="A247" s="16">
        <v>40833</v>
      </c>
      <c r="B247" s="3">
        <v>232</v>
      </c>
      <c r="C247" s="13" t="s">
        <v>354</v>
      </c>
      <c r="D247" s="3" t="s">
        <v>355</v>
      </c>
      <c r="E247" s="21">
        <v>61.78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 customHeight="1">
      <c r="A248" s="16">
        <v>40833</v>
      </c>
      <c r="B248" s="3">
        <v>233</v>
      </c>
      <c r="C248" s="13" t="s">
        <v>375</v>
      </c>
      <c r="D248" s="3" t="s">
        <v>376</v>
      </c>
      <c r="E248" s="21">
        <v>144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 customHeight="1">
      <c r="A249" s="16">
        <v>40833</v>
      </c>
      <c r="B249" s="3">
        <v>234</v>
      </c>
      <c r="C249" s="13" t="s">
        <v>377</v>
      </c>
      <c r="D249" s="3" t="s">
        <v>364</v>
      </c>
      <c r="E249" s="21">
        <v>24.17</v>
      </c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 customHeight="1">
      <c r="A250" s="16">
        <v>40833</v>
      </c>
      <c r="B250" s="3">
        <v>235</v>
      </c>
      <c r="C250" s="13" t="s">
        <v>378</v>
      </c>
      <c r="D250" s="3" t="s">
        <v>347</v>
      </c>
      <c r="E250" s="21">
        <v>825</v>
      </c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 customHeight="1">
      <c r="A251" s="16">
        <v>40833</v>
      </c>
      <c r="B251" s="3">
        <v>236</v>
      </c>
      <c r="C251" s="13" t="s">
        <v>367</v>
      </c>
      <c r="D251" s="3" t="s">
        <v>347</v>
      </c>
      <c r="E251" s="21">
        <v>5502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 customHeight="1">
      <c r="A252" s="16">
        <v>40833</v>
      </c>
      <c r="B252" s="3">
        <v>237</v>
      </c>
      <c r="C252" s="13" t="s">
        <v>379</v>
      </c>
      <c r="D252" s="3" t="s">
        <v>364</v>
      </c>
      <c r="E252" s="21">
        <v>486.58</v>
      </c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 customHeight="1">
      <c r="A253" s="16">
        <v>40833</v>
      </c>
      <c r="B253" s="3">
        <v>238</v>
      </c>
      <c r="C253" s="13" t="s">
        <v>379</v>
      </c>
      <c r="D253" s="3" t="s">
        <v>364</v>
      </c>
      <c r="E253" s="21">
        <v>550.52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 customHeight="1">
      <c r="A254" s="16">
        <v>40837</v>
      </c>
      <c r="B254" s="3">
        <v>2522</v>
      </c>
      <c r="C254" s="13" t="s">
        <v>443</v>
      </c>
      <c r="D254" s="3" t="s">
        <v>380</v>
      </c>
      <c r="E254" s="21">
        <v>13000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 customHeight="1">
      <c r="A255" s="16">
        <v>41202</v>
      </c>
      <c r="B255" s="3">
        <v>4247</v>
      </c>
      <c r="C255" s="13" t="s">
        <v>370</v>
      </c>
      <c r="D255" s="3" t="s">
        <v>374</v>
      </c>
      <c r="E255" s="21">
        <v>170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 customHeight="1">
      <c r="A256" s="16">
        <v>40841</v>
      </c>
      <c r="B256" s="3">
        <v>241</v>
      </c>
      <c r="C256" s="13" t="s">
        <v>382</v>
      </c>
      <c r="D256" s="3" t="s">
        <v>355</v>
      </c>
      <c r="E256" s="21">
        <v>815.52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 customHeight="1">
      <c r="A257" s="16">
        <v>40841</v>
      </c>
      <c r="B257" s="3">
        <v>242</v>
      </c>
      <c r="C257" s="13" t="s">
        <v>383</v>
      </c>
      <c r="D257" s="3" t="s">
        <v>384</v>
      </c>
      <c r="E257" s="21">
        <v>2617.2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 customHeight="1">
      <c r="A258" s="16">
        <v>40841</v>
      </c>
      <c r="B258" s="3">
        <v>243</v>
      </c>
      <c r="C258" s="13" t="s">
        <v>385</v>
      </c>
      <c r="D258" s="3" t="s">
        <v>386</v>
      </c>
      <c r="E258" s="21">
        <v>1080.54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 customHeight="1">
      <c r="A259" s="16">
        <v>40841</v>
      </c>
      <c r="B259" s="3">
        <v>244</v>
      </c>
      <c r="C259" s="13" t="s">
        <v>387</v>
      </c>
      <c r="D259" s="3" t="s">
        <v>363</v>
      </c>
      <c r="E259" s="21">
        <v>335.07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 customHeight="1">
      <c r="A260" s="16">
        <v>40841</v>
      </c>
      <c r="B260" s="3">
        <v>245</v>
      </c>
      <c r="C260" s="13" t="s">
        <v>444</v>
      </c>
      <c r="D260" s="3" t="s">
        <v>351</v>
      </c>
      <c r="E260" s="21">
        <v>5386.92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 customHeight="1">
      <c r="A261" s="16">
        <v>40841</v>
      </c>
      <c r="B261" s="3">
        <v>246</v>
      </c>
      <c r="C261" s="13" t="s">
        <v>388</v>
      </c>
      <c r="D261" s="3" t="s">
        <v>358</v>
      </c>
      <c r="E261" s="21">
        <v>70.4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 customHeight="1">
      <c r="A262" s="16">
        <v>40844</v>
      </c>
      <c r="B262" s="3">
        <v>4245</v>
      </c>
      <c r="C262" s="13" t="s">
        <v>370</v>
      </c>
      <c r="D262" s="3" t="s">
        <v>364</v>
      </c>
      <c r="E262" s="21">
        <v>30.5</v>
      </c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 customHeight="1">
      <c r="A263" s="16">
        <v>40844</v>
      </c>
      <c r="B263" s="3">
        <v>4249</v>
      </c>
      <c r="C263" s="13" t="s">
        <v>370</v>
      </c>
      <c r="D263" s="3" t="s">
        <v>389</v>
      </c>
      <c r="E263" s="21">
        <v>1250</v>
      </c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 customHeight="1">
      <c r="A264" s="16">
        <v>40844</v>
      </c>
      <c r="B264" s="3">
        <v>3099</v>
      </c>
      <c r="C264" s="13" t="s">
        <v>390</v>
      </c>
      <c r="D264" s="3" t="s">
        <v>376</v>
      </c>
      <c r="E264" s="21">
        <v>53.09</v>
      </c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 customHeight="1">
      <c r="A265" s="16">
        <v>40847</v>
      </c>
      <c r="B265" s="3">
        <v>233</v>
      </c>
      <c r="C265" s="13" t="s">
        <v>391</v>
      </c>
      <c r="D265" s="3" t="s">
        <v>392</v>
      </c>
      <c r="E265" s="21">
        <v>2062.5</v>
      </c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 customHeight="1">
      <c r="A266" s="16">
        <v>40847</v>
      </c>
      <c r="B266" s="3">
        <v>248</v>
      </c>
      <c r="C266" s="13" t="s">
        <v>393</v>
      </c>
      <c r="D266" s="3" t="s">
        <v>394</v>
      </c>
      <c r="E266" s="21">
        <v>157</v>
      </c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 customHeight="1">
      <c r="A267" s="16">
        <v>40847</v>
      </c>
      <c r="B267" s="3">
        <v>249</v>
      </c>
      <c r="C267" s="13" t="s">
        <v>395</v>
      </c>
      <c r="D267" s="3" t="s">
        <v>392</v>
      </c>
      <c r="E267" s="21">
        <v>1295</v>
      </c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 customHeight="1">
      <c r="A268" s="16">
        <v>40847</v>
      </c>
      <c r="B268" s="3">
        <v>251</v>
      </c>
      <c r="C268" s="13" t="s">
        <v>444</v>
      </c>
      <c r="D268" s="3" t="s">
        <v>351</v>
      </c>
      <c r="E268" s="21">
        <v>6691.74</v>
      </c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 customHeight="1">
      <c r="A269" s="16">
        <v>40847</v>
      </c>
      <c r="B269" s="3">
        <v>252</v>
      </c>
      <c r="C269" s="13" t="s">
        <v>352</v>
      </c>
      <c r="D269" s="3" t="s">
        <v>353</v>
      </c>
      <c r="E269" s="21">
        <v>103.35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 customHeight="1">
      <c r="A270" s="16">
        <v>40847</v>
      </c>
      <c r="B270" s="3">
        <v>253</v>
      </c>
      <c r="C270" s="13" t="s">
        <v>356</v>
      </c>
      <c r="D270" s="3" t="s">
        <v>351</v>
      </c>
      <c r="E270" s="21">
        <v>1605.09</v>
      </c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 customHeight="1">
      <c r="A271" s="16">
        <v>40847</v>
      </c>
      <c r="B271" s="3">
        <v>254</v>
      </c>
      <c r="C271" s="13" t="s">
        <v>396</v>
      </c>
      <c r="D271" s="3" t="s">
        <v>397</v>
      </c>
      <c r="E271" s="21">
        <v>2230</v>
      </c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 customHeight="1">
      <c r="A272" s="16">
        <v>40847</v>
      </c>
      <c r="B272" s="3">
        <v>255</v>
      </c>
      <c r="C272" s="13" t="s">
        <v>398</v>
      </c>
      <c r="D272" s="3" t="s">
        <v>399</v>
      </c>
      <c r="E272" s="21">
        <v>1975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 customHeight="1">
      <c r="A273" s="16">
        <v>40848</v>
      </c>
      <c r="B273" s="3">
        <v>2723</v>
      </c>
      <c r="C273" s="13" t="s">
        <v>360</v>
      </c>
      <c r="D273" s="3" t="s">
        <v>361</v>
      </c>
      <c r="E273" s="21">
        <v>28834.65</v>
      </c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 customHeight="1">
      <c r="A274" s="16">
        <v>40848</v>
      </c>
      <c r="B274" s="3">
        <v>2724</v>
      </c>
      <c r="C274" s="13" t="s">
        <v>356</v>
      </c>
      <c r="D274" s="3" t="s">
        <v>361</v>
      </c>
      <c r="E274" s="21">
        <v>51095.89</v>
      </c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 customHeight="1">
      <c r="A275" s="16">
        <v>40856</v>
      </c>
      <c r="B275" s="3">
        <v>2525</v>
      </c>
      <c r="C275" s="13" t="s">
        <v>400</v>
      </c>
      <c r="D275" s="3" t="s">
        <v>347</v>
      </c>
      <c r="E275" s="21">
        <v>21750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 customHeight="1">
      <c r="A276" s="16">
        <v>40854</v>
      </c>
      <c r="B276" s="3">
        <v>256</v>
      </c>
      <c r="C276" s="13" t="s">
        <v>354</v>
      </c>
      <c r="D276" s="3" t="s">
        <v>355</v>
      </c>
      <c r="E276" s="21">
        <v>5484.69</v>
      </c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 customHeight="1">
      <c r="A277" s="16">
        <v>40854</v>
      </c>
      <c r="B277" s="3">
        <v>257</v>
      </c>
      <c r="C277" s="13" t="s">
        <v>362</v>
      </c>
      <c r="D277" s="3" t="s">
        <v>363</v>
      </c>
      <c r="E277" s="21">
        <v>1893.52</v>
      </c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 customHeight="1">
      <c r="A278" s="16">
        <v>40854</v>
      </c>
      <c r="B278" s="3">
        <v>258</v>
      </c>
      <c r="C278" s="13" t="s">
        <v>401</v>
      </c>
      <c r="D278" s="3" t="s">
        <v>402</v>
      </c>
      <c r="E278" s="21">
        <v>131.25</v>
      </c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 customHeight="1">
      <c r="A279" s="16">
        <v>40854</v>
      </c>
      <c r="B279" s="3">
        <v>259</v>
      </c>
      <c r="C279" s="13" t="s">
        <v>403</v>
      </c>
      <c r="D279" s="3" t="s">
        <v>364</v>
      </c>
      <c r="E279" s="21">
        <v>25.36</v>
      </c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 customHeight="1">
      <c r="A280" s="16">
        <v>40854</v>
      </c>
      <c r="B280" s="3">
        <v>262</v>
      </c>
      <c r="C280" s="13" t="s">
        <v>404</v>
      </c>
      <c r="D280" s="3" t="s">
        <v>347</v>
      </c>
      <c r="E280" s="21">
        <v>750</v>
      </c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 customHeight="1">
      <c r="A281" s="16">
        <v>40861</v>
      </c>
      <c r="B281" s="3">
        <v>264</v>
      </c>
      <c r="C281" s="13" t="s">
        <v>371</v>
      </c>
      <c r="D281" s="3" t="s">
        <v>355</v>
      </c>
      <c r="E281" s="21">
        <v>5060.84</v>
      </c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 customHeight="1">
      <c r="A282" s="16">
        <v>40861</v>
      </c>
      <c r="B282" s="3">
        <v>265</v>
      </c>
      <c r="C282" s="13" t="s">
        <v>367</v>
      </c>
      <c r="D282" s="3" t="s">
        <v>347</v>
      </c>
      <c r="E282" s="21">
        <v>570</v>
      </c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 customHeight="1">
      <c r="A283" s="16">
        <v>40861</v>
      </c>
      <c r="B283" s="3">
        <v>266</v>
      </c>
      <c r="C283" s="13" t="s">
        <v>405</v>
      </c>
      <c r="D283" s="3" t="s">
        <v>402</v>
      </c>
      <c r="E283" s="21">
        <v>119.07</v>
      </c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 customHeight="1">
      <c r="A284" s="16">
        <v>40861</v>
      </c>
      <c r="B284" s="3">
        <v>267</v>
      </c>
      <c r="C284" s="13" t="s">
        <v>378</v>
      </c>
      <c r="D284" s="3" t="s">
        <v>347</v>
      </c>
      <c r="E284" s="21">
        <v>825</v>
      </c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 customHeight="1">
      <c r="A285" s="16">
        <v>40861</v>
      </c>
      <c r="B285" s="3">
        <v>268</v>
      </c>
      <c r="C285" s="13" t="s">
        <v>373</v>
      </c>
      <c r="D285" s="3" t="s">
        <v>374</v>
      </c>
      <c r="E285" s="21">
        <v>2113.75</v>
      </c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 customHeight="1">
      <c r="A286" s="16">
        <v>40861</v>
      </c>
      <c r="B286" s="3">
        <v>269</v>
      </c>
      <c r="C286" s="13" t="s">
        <v>371</v>
      </c>
      <c r="D286" s="3" t="s">
        <v>355</v>
      </c>
      <c r="E286" s="21">
        <v>1050.66</v>
      </c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 customHeight="1">
      <c r="A287" s="16">
        <v>40861</v>
      </c>
      <c r="B287" s="3">
        <v>270</v>
      </c>
      <c r="C287" s="13" t="s">
        <v>354</v>
      </c>
      <c r="D287" s="3" t="s">
        <v>355</v>
      </c>
      <c r="E287" s="21">
        <v>119</v>
      </c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 customHeight="1">
      <c r="A288" s="16">
        <v>40861</v>
      </c>
      <c r="B288" s="3">
        <v>271</v>
      </c>
      <c r="C288" s="13" t="s">
        <v>354</v>
      </c>
      <c r="D288" s="3" t="s">
        <v>355</v>
      </c>
      <c r="E288" s="21">
        <v>61.78</v>
      </c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 customHeight="1">
      <c r="A289" s="16">
        <v>40861</v>
      </c>
      <c r="B289" s="3">
        <v>272</v>
      </c>
      <c r="C289" s="13" t="s">
        <v>403</v>
      </c>
      <c r="D289" s="3" t="s">
        <v>364</v>
      </c>
      <c r="E289" s="21">
        <v>24.18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 customHeight="1">
      <c r="A290" s="16">
        <v>40863</v>
      </c>
      <c r="B290" s="3">
        <v>2527</v>
      </c>
      <c r="C290" s="13" t="s">
        <v>367</v>
      </c>
      <c r="D290" s="3" t="s">
        <v>347</v>
      </c>
      <c r="E290" s="21">
        <v>37018.24</v>
      </c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 customHeight="1">
      <c r="A291" s="16">
        <v>40863</v>
      </c>
      <c r="B291" s="3">
        <v>3092</v>
      </c>
      <c r="C291" s="13" t="s">
        <v>390</v>
      </c>
      <c r="D291" s="3" t="s">
        <v>376</v>
      </c>
      <c r="E291" s="21">
        <v>168.49</v>
      </c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 customHeight="1">
      <c r="A292" s="16">
        <v>40863</v>
      </c>
      <c r="B292" s="3">
        <v>3092</v>
      </c>
      <c r="C292" s="13" t="s">
        <v>390</v>
      </c>
      <c r="D292" s="3" t="s">
        <v>406</v>
      </c>
      <c r="E292" s="21">
        <v>180</v>
      </c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 customHeight="1">
      <c r="A293" s="16">
        <v>40863</v>
      </c>
      <c r="B293" s="3">
        <v>3092</v>
      </c>
      <c r="C293" s="13" t="s">
        <v>390</v>
      </c>
      <c r="D293" s="3" t="s">
        <v>407</v>
      </c>
      <c r="E293" s="21">
        <v>293.3</v>
      </c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 customHeight="1">
      <c r="A294" s="16">
        <v>40869</v>
      </c>
      <c r="B294" s="3">
        <v>274</v>
      </c>
      <c r="C294" s="13" t="s">
        <v>408</v>
      </c>
      <c r="D294" s="3" t="s">
        <v>394</v>
      </c>
      <c r="E294" s="21">
        <v>691.67</v>
      </c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 customHeight="1">
      <c r="A295" s="16">
        <v>40869</v>
      </c>
      <c r="B295" s="3">
        <v>275</v>
      </c>
      <c r="C295" s="13" t="s">
        <v>409</v>
      </c>
      <c r="D295" s="3" t="s">
        <v>384</v>
      </c>
      <c r="E295" s="21">
        <v>790</v>
      </c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 customHeight="1">
      <c r="A296" s="16">
        <v>40869</v>
      </c>
      <c r="B296" s="3">
        <v>276</v>
      </c>
      <c r="C296" s="13" t="s">
        <v>410</v>
      </c>
      <c r="D296" s="3" t="s">
        <v>358</v>
      </c>
      <c r="E296" s="21">
        <v>894.11</v>
      </c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 customHeight="1">
      <c r="A297" s="16">
        <v>40869</v>
      </c>
      <c r="B297" s="3">
        <v>277</v>
      </c>
      <c r="C297" s="13" t="s">
        <v>375</v>
      </c>
      <c r="D297" s="3" t="s">
        <v>376</v>
      </c>
      <c r="E297" s="21">
        <v>63</v>
      </c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 customHeight="1">
      <c r="A298" s="16">
        <v>40869</v>
      </c>
      <c r="B298" s="3">
        <v>278</v>
      </c>
      <c r="C298" s="13" t="s">
        <v>410</v>
      </c>
      <c r="D298" s="3" t="s">
        <v>358</v>
      </c>
      <c r="E298" s="21">
        <v>120</v>
      </c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 customHeight="1">
      <c r="A299" s="16">
        <v>40869</v>
      </c>
      <c r="B299" s="3">
        <v>279</v>
      </c>
      <c r="C299" s="13" t="s">
        <v>410</v>
      </c>
      <c r="D299" s="3" t="s">
        <v>358</v>
      </c>
      <c r="E299" s="21">
        <v>100</v>
      </c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 customHeight="1">
      <c r="A300" s="16">
        <v>40869</v>
      </c>
      <c r="B300" s="3">
        <v>280</v>
      </c>
      <c r="C300" s="13" t="s">
        <v>444</v>
      </c>
      <c r="D300" s="3" t="s">
        <v>363</v>
      </c>
      <c r="E300" s="21">
        <v>5346.96</v>
      </c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 customHeight="1">
      <c r="A301" s="16">
        <v>40869</v>
      </c>
      <c r="B301" s="3">
        <v>281</v>
      </c>
      <c r="C301" s="13" t="s">
        <v>379</v>
      </c>
      <c r="D301" s="3" t="s">
        <v>364</v>
      </c>
      <c r="E301" s="21">
        <v>485.25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 customHeight="1">
      <c r="A302" s="16">
        <v>40869</v>
      </c>
      <c r="B302" s="3">
        <v>282</v>
      </c>
      <c r="C302" s="13" t="s">
        <v>379</v>
      </c>
      <c r="D302" s="3" t="s">
        <v>364</v>
      </c>
      <c r="E302" s="21">
        <v>542.73</v>
      </c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 customHeight="1">
      <c r="A303" s="16">
        <v>40869</v>
      </c>
      <c r="B303" s="3">
        <v>283</v>
      </c>
      <c r="C303" s="13" t="s">
        <v>382</v>
      </c>
      <c r="D303" s="3" t="s">
        <v>355</v>
      </c>
      <c r="E303" s="21">
        <v>976.4</v>
      </c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 customHeight="1">
      <c r="A304" s="16">
        <v>40869</v>
      </c>
      <c r="B304" s="3">
        <v>284</v>
      </c>
      <c r="C304" s="13" t="s">
        <v>367</v>
      </c>
      <c r="D304" s="3" t="s">
        <v>347</v>
      </c>
      <c r="E304" s="21">
        <v>2096</v>
      </c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 customHeight="1">
      <c r="A305" s="16">
        <v>40878</v>
      </c>
      <c r="B305" s="3">
        <v>4251</v>
      </c>
      <c r="C305" s="13" t="s">
        <v>370</v>
      </c>
      <c r="D305" s="3" t="s">
        <v>364</v>
      </c>
      <c r="E305" s="21">
        <v>30.5</v>
      </c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 customHeight="1">
      <c r="A306" s="16">
        <v>40878</v>
      </c>
      <c r="B306" s="3">
        <v>4250</v>
      </c>
      <c r="C306" s="13" t="s">
        <v>370</v>
      </c>
      <c r="D306" s="3" t="s">
        <v>389</v>
      </c>
      <c r="E306" s="21">
        <v>1250</v>
      </c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 customHeight="1">
      <c r="A307" s="16">
        <v>40883</v>
      </c>
      <c r="B307" s="3">
        <v>2529</v>
      </c>
      <c r="C307" s="13" t="s">
        <v>348</v>
      </c>
      <c r="D307" s="3" t="s">
        <v>347</v>
      </c>
      <c r="E307" s="21">
        <v>16094.7</v>
      </c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 customHeight="1">
      <c r="A308" s="16">
        <v>40883</v>
      </c>
      <c r="B308" s="3">
        <v>2726</v>
      </c>
      <c r="C308" s="13" t="s">
        <v>360</v>
      </c>
      <c r="D308" s="3" t="s">
        <v>361</v>
      </c>
      <c r="E308" s="21">
        <v>32661.67</v>
      </c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 customHeight="1">
      <c r="A309" s="16">
        <v>40883</v>
      </c>
      <c r="B309" s="3">
        <v>2727</v>
      </c>
      <c r="C309" s="13" t="s">
        <v>356</v>
      </c>
      <c r="D309" s="3" t="s">
        <v>361</v>
      </c>
      <c r="E309" s="21">
        <v>51095.89</v>
      </c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 customHeight="1">
      <c r="A310" s="16">
        <v>40879</v>
      </c>
      <c r="B310" s="3">
        <v>287</v>
      </c>
      <c r="C310" s="13" t="s">
        <v>352</v>
      </c>
      <c r="D310" s="3" t="s">
        <v>353</v>
      </c>
      <c r="E310" s="21">
        <v>109.01</v>
      </c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75" customHeight="1">
      <c r="A311" s="16">
        <v>40879</v>
      </c>
      <c r="B311" s="3">
        <v>288</v>
      </c>
      <c r="C311" s="13" t="s">
        <v>444</v>
      </c>
      <c r="D311" s="3" t="s">
        <v>351</v>
      </c>
      <c r="E311" s="21">
        <v>5358.7</v>
      </c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75" customHeight="1">
      <c r="A312" s="16">
        <v>40879</v>
      </c>
      <c r="B312" s="3">
        <v>289</v>
      </c>
      <c r="C312" s="13" t="s">
        <v>395</v>
      </c>
      <c r="D312" s="3" t="s">
        <v>392</v>
      </c>
      <c r="E312" s="21">
        <v>1295</v>
      </c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75" customHeight="1">
      <c r="A313" s="16">
        <v>40879</v>
      </c>
      <c r="B313" s="3">
        <v>290</v>
      </c>
      <c r="C313" s="13" t="s">
        <v>387</v>
      </c>
      <c r="D313" s="3" t="s">
        <v>363</v>
      </c>
      <c r="E313" s="21">
        <v>335.07</v>
      </c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 customHeight="1">
      <c r="A314" s="16">
        <v>40879</v>
      </c>
      <c r="B314" s="3">
        <v>291</v>
      </c>
      <c r="C314" s="13" t="s">
        <v>393</v>
      </c>
      <c r="D314" s="3" t="s">
        <v>394</v>
      </c>
      <c r="E314" s="21">
        <v>314</v>
      </c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 customHeight="1">
      <c r="A315" s="16">
        <v>40879</v>
      </c>
      <c r="B315" s="3">
        <v>292</v>
      </c>
      <c r="C315" s="13" t="s">
        <v>391</v>
      </c>
      <c r="D315" s="3" t="s">
        <v>392</v>
      </c>
      <c r="E315" s="21">
        <v>1375</v>
      </c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75" customHeight="1">
      <c r="A316" s="16">
        <v>40879</v>
      </c>
      <c r="B316" s="3">
        <v>293</v>
      </c>
      <c r="C316" s="13" t="s">
        <v>410</v>
      </c>
      <c r="D316" s="3" t="s">
        <v>358</v>
      </c>
      <c r="E316" s="21">
        <v>332</v>
      </c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 customHeight="1">
      <c r="A317" s="16">
        <v>40879</v>
      </c>
      <c r="B317" s="3">
        <v>294</v>
      </c>
      <c r="C317" s="13" t="s">
        <v>411</v>
      </c>
      <c r="D317" s="3" t="s">
        <v>364</v>
      </c>
      <c r="E317" s="21">
        <v>216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 customHeight="1">
      <c r="A318" s="16">
        <v>40879</v>
      </c>
      <c r="B318" s="3">
        <v>295</v>
      </c>
      <c r="C318" s="13" t="s">
        <v>356</v>
      </c>
      <c r="D318" s="3" t="s">
        <v>351</v>
      </c>
      <c r="E318" s="21">
        <v>1295.66</v>
      </c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75" customHeight="1">
      <c r="A319" s="16">
        <v>40879</v>
      </c>
      <c r="B319" s="3">
        <v>296</v>
      </c>
      <c r="C319" s="13" t="s">
        <v>412</v>
      </c>
      <c r="D319" s="3" t="s">
        <v>376</v>
      </c>
      <c r="E319" s="21">
        <v>36.98</v>
      </c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75" customHeight="1">
      <c r="A320" s="16">
        <v>40885</v>
      </c>
      <c r="B320" s="3">
        <v>298</v>
      </c>
      <c r="C320" s="13" t="s">
        <v>403</v>
      </c>
      <c r="D320" s="3" t="s">
        <v>364</v>
      </c>
      <c r="E320" s="21">
        <v>26.95</v>
      </c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2.75" customHeight="1">
      <c r="A321" s="16">
        <v>40885</v>
      </c>
      <c r="B321" s="3">
        <v>299</v>
      </c>
      <c r="C321" s="13" t="s">
        <v>378</v>
      </c>
      <c r="D321" s="3" t="s">
        <v>347</v>
      </c>
      <c r="E321" s="21">
        <v>825</v>
      </c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2.75" customHeight="1">
      <c r="A322" s="16">
        <v>40885</v>
      </c>
      <c r="B322" s="3">
        <v>300</v>
      </c>
      <c r="C322" s="13" t="s">
        <v>354</v>
      </c>
      <c r="D322" s="3" t="s">
        <v>355</v>
      </c>
      <c r="E322" s="21">
        <v>119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75" customHeight="1">
      <c r="A323" s="16">
        <v>40885</v>
      </c>
      <c r="B323" s="3">
        <v>301</v>
      </c>
      <c r="C323" s="13" t="s">
        <v>354</v>
      </c>
      <c r="D323" s="3" t="s">
        <v>355</v>
      </c>
      <c r="E323" s="21">
        <v>61.78</v>
      </c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2.75" customHeight="1">
      <c r="A324" s="16">
        <v>40885</v>
      </c>
      <c r="B324" s="3">
        <v>302</v>
      </c>
      <c r="C324" s="13" t="s">
        <v>367</v>
      </c>
      <c r="D324" s="3" t="s">
        <v>347</v>
      </c>
      <c r="E324" s="21">
        <v>570</v>
      </c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2.75" customHeight="1">
      <c r="A325" s="16">
        <v>40885</v>
      </c>
      <c r="B325" s="3">
        <v>305</v>
      </c>
      <c r="C325" s="13" t="s">
        <v>354</v>
      </c>
      <c r="D325" s="3" t="s">
        <v>355</v>
      </c>
      <c r="E325" s="21">
        <v>2035.68</v>
      </c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2.75" customHeight="1">
      <c r="A326" s="16">
        <v>40885</v>
      </c>
      <c r="B326" s="3">
        <v>306</v>
      </c>
      <c r="C326" s="13" t="s">
        <v>354</v>
      </c>
      <c r="D326" s="3" t="s">
        <v>355</v>
      </c>
      <c r="E326" s="21">
        <v>8059.74</v>
      </c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2.75" customHeight="1">
      <c r="A327" s="16">
        <v>40885</v>
      </c>
      <c r="B327" s="3">
        <v>307</v>
      </c>
      <c r="C327" s="13" t="s">
        <v>354</v>
      </c>
      <c r="D327" s="3" t="s">
        <v>355</v>
      </c>
      <c r="E327" s="21">
        <v>10997.38</v>
      </c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2.75" customHeight="1">
      <c r="A328" s="16">
        <v>40885</v>
      </c>
      <c r="B328" s="3">
        <v>308</v>
      </c>
      <c r="C328" s="13" t="s">
        <v>413</v>
      </c>
      <c r="D328" s="3" t="s">
        <v>384</v>
      </c>
      <c r="E328" s="21">
        <v>198.4</v>
      </c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2.75" customHeight="1">
      <c r="A329" s="16">
        <v>40885</v>
      </c>
      <c r="B329" s="3">
        <v>309</v>
      </c>
      <c r="C329" s="13" t="s">
        <v>362</v>
      </c>
      <c r="D329" s="3" t="s">
        <v>363</v>
      </c>
      <c r="E329" s="21">
        <v>1952.16</v>
      </c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2.75" customHeight="1">
      <c r="A330" s="16">
        <v>40899</v>
      </c>
      <c r="B330" s="3">
        <v>308</v>
      </c>
      <c r="C330" s="13" t="s">
        <v>414</v>
      </c>
      <c r="D330" s="3" t="s">
        <v>347</v>
      </c>
      <c r="E330" s="21">
        <v>6452.1</v>
      </c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2.75" customHeight="1">
      <c r="A331" s="16">
        <v>40899</v>
      </c>
      <c r="B331" s="3">
        <v>309</v>
      </c>
      <c r="C331" s="13" t="s">
        <v>415</v>
      </c>
      <c r="D331" s="3" t="s">
        <v>416</v>
      </c>
      <c r="E331" s="21">
        <v>733.34</v>
      </c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2.75" customHeight="1">
      <c r="A332" s="16">
        <v>40899</v>
      </c>
      <c r="B332" s="3">
        <v>310</v>
      </c>
      <c r="C332" s="13" t="s">
        <v>391</v>
      </c>
      <c r="D332" s="3" t="s">
        <v>392</v>
      </c>
      <c r="E332" s="21">
        <v>1375</v>
      </c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2.75" customHeight="1">
      <c r="A333" s="16">
        <v>40899</v>
      </c>
      <c r="B333" s="3">
        <v>311</v>
      </c>
      <c r="C333" s="13" t="s">
        <v>444</v>
      </c>
      <c r="D333" s="3" t="s">
        <v>351</v>
      </c>
      <c r="E333" s="21">
        <v>5291.98</v>
      </c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2.75" customHeight="1">
      <c r="A334" s="16">
        <v>40899</v>
      </c>
      <c r="B334" s="3">
        <v>312</v>
      </c>
      <c r="C334" s="13" t="s">
        <v>403</v>
      </c>
      <c r="D334" s="3" t="s">
        <v>364</v>
      </c>
      <c r="E334" s="21">
        <v>24.17</v>
      </c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2.75" customHeight="1">
      <c r="A335" s="16">
        <v>40899</v>
      </c>
      <c r="B335" s="3">
        <v>313</v>
      </c>
      <c r="C335" s="13" t="s">
        <v>393</v>
      </c>
      <c r="D335" s="3" t="s">
        <v>394</v>
      </c>
      <c r="E335" s="21">
        <v>157</v>
      </c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2.75" customHeight="1">
      <c r="A336" s="16">
        <v>40899</v>
      </c>
      <c r="B336" s="3">
        <v>314</v>
      </c>
      <c r="C336" s="13" t="s">
        <v>373</v>
      </c>
      <c r="D336" s="3" t="s">
        <v>374</v>
      </c>
      <c r="E336" s="21">
        <v>3837.3</v>
      </c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2.75" customHeight="1">
      <c r="A337" s="16">
        <v>40899</v>
      </c>
      <c r="B337" s="3">
        <v>315</v>
      </c>
      <c r="C337" s="13" t="s">
        <v>371</v>
      </c>
      <c r="D337" s="3" t="s">
        <v>355</v>
      </c>
      <c r="E337" s="21">
        <v>855.46</v>
      </c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2.75" customHeight="1">
      <c r="A338" s="16">
        <v>40899</v>
      </c>
      <c r="B338" s="3">
        <v>316</v>
      </c>
      <c r="C338" s="13" t="s">
        <v>379</v>
      </c>
      <c r="D338" s="3" t="s">
        <v>364</v>
      </c>
      <c r="E338" s="21">
        <v>544.18</v>
      </c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2.75" customHeight="1">
      <c r="A339" s="16">
        <v>40899</v>
      </c>
      <c r="B339" s="3">
        <v>317</v>
      </c>
      <c r="C339" s="13" t="s">
        <v>379</v>
      </c>
      <c r="D339" s="3" t="s">
        <v>364</v>
      </c>
      <c r="E339" s="21">
        <v>486.52</v>
      </c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75" customHeight="1">
      <c r="A340" s="16">
        <v>40899</v>
      </c>
      <c r="B340" s="3">
        <v>318</v>
      </c>
      <c r="C340" s="13" t="s">
        <v>410</v>
      </c>
      <c r="D340" s="3" t="s">
        <v>358</v>
      </c>
      <c r="E340" s="21">
        <v>849</v>
      </c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75" customHeight="1">
      <c r="A341" s="16">
        <v>40899</v>
      </c>
      <c r="B341" s="3">
        <v>319</v>
      </c>
      <c r="C341" s="13" t="s">
        <v>382</v>
      </c>
      <c r="D341" s="3" t="s">
        <v>355</v>
      </c>
      <c r="E341" s="21">
        <v>279.98</v>
      </c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75" customHeight="1">
      <c r="A342" s="16">
        <v>40904</v>
      </c>
      <c r="B342" s="3">
        <v>322</v>
      </c>
      <c r="C342" s="13" t="s">
        <v>387</v>
      </c>
      <c r="D342" s="3" t="s">
        <v>364</v>
      </c>
      <c r="E342" s="21">
        <v>335.07</v>
      </c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2.75" customHeight="1">
      <c r="A343" s="16">
        <v>40904</v>
      </c>
      <c r="B343" s="3">
        <v>323</v>
      </c>
      <c r="C343" s="13" t="s">
        <v>417</v>
      </c>
      <c r="D343" s="3" t="s">
        <v>418</v>
      </c>
      <c r="E343" s="21">
        <v>2214.77</v>
      </c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2.75" customHeight="1">
      <c r="A344" s="16">
        <v>40904</v>
      </c>
      <c r="B344" s="3">
        <v>324</v>
      </c>
      <c r="C344" s="13" t="s">
        <v>383</v>
      </c>
      <c r="D344" s="3" t="s">
        <v>384</v>
      </c>
      <c r="E344" s="21">
        <v>2617.2</v>
      </c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2.75" customHeight="1">
      <c r="A345" s="16">
        <v>40904</v>
      </c>
      <c r="B345" s="3">
        <v>325</v>
      </c>
      <c r="C345" s="13" t="s">
        <v>393</v>
      </c>
      <c r="D345" s="3" t="s">
        <v>394</v>
      </c>
      <c r="E345" s="21">
        <v>314</v>
      </c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2.75" customHeight="1">
      <c r="A346" s="16">
        <v>40904</v>
      </c>
      <c r="B346" s="3">
        <v>2729</v>
      </c>
      <c r="C346" s="13" t="s">
        <v>360</v>
      </c>
      <c r="D346" s="3" t="s">
        <v>361</v>
      </c>
      <c r="E346" s="21">
        <v>32661.67</v>
      </c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2.75" customHeight="1">
      <c r="A347" s="16">
        <v>40904</v>
      </c>
      <c r="B347" s="3">
        <v>2730</v>
      </c>
      <c r="C347" s="13" t="s">
        <v>356</v>
      </c>
      <c r="D347" s="3" t="s">
        <v>361</v>
      </c>
      <c r="E347" s="21">
        <v>51095.89</v>
      </c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12.75" customHeight="1">
      <c r="A348" s="16">
        <v>40893</v>
      </c>
      <c r="B348" s="3">
        <v>3093</v>
      </c>
      <c r="C348" s="13" t="s">
        <v>390</v>
      </c>
      <c r="D348" s="3" t="s">
        <v>376</v>
      </c>
      <c r="E348" s="21">
        <v>386.13</v>
      </c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2.75" customHeight="1">
      <c r="A349" s="16">
        <v>40900</v>
      </c>
      <c r="B349" s="3">
        <v>2532</v>
      </c>
      <c r="C349" s="13" t="s">
        <v>367</v>
      </c>
      <c r="D349" s="3" t="s">
        <v>347</v>
      </c>
      <c r="E349" s="21">
        <v>41747.59</v>
      </c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12.75" customHeight="1">
      <c r="A350" s="16">
        <v>40900</v>
      </c>
      <c r="B350" s="3">
        <v>4252</v>
      </c>
      <c r="C350" s="13" t="s">
        <v>370</v>
      </c>
      <c r="D350" s="3" t="s">
        <v>353</v>
      </c>
      <c r="E350" s="21">
        <v>86.46</v>
      </c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2.75" customHeight="1">
      <c r="A351" s="16">
        <v>40913</v>
      </c>
      <c r="B351" s="3">
        <v>4254</v>
      </c>
      <c r="C351" s="13" t="s">
        <v>370</v>
      </c>
      <c r="D351" s="3" t="s">
        <v>364</v>
      </c>
      <c r="E351" s="21">
        <v>30.5</v>
      </c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12.75" customHeight="1">
      <c r="A352" s="16">
        <v>40913</v>
      </c>
      <c r="B352" s="3">
        <v>4253</v>
      </c>
      <c r="C352" s="13" t="s">
        <v>370</v>
      </c>
      <c r="D352" s="3" t="s">
        <v>389</v>
      </c>
      <c r="E352" s="21">
        <v>1250</v>
      </c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2.75" customHeight="1">
      <c r="A353" s="16">
        <v>40914</v>
      </c>
      <c r="B353" s="3">
        <v>328</v>
      </c>
      <c r="C353" s="13" t="s">
        <v>362</v>
      </c>
      <c r="D353" s="3" t="s">
        <v>363</v>
      </c>
      <c r="E353" s="21">
        <v>1977.05</v>
      </c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2.75" customHeight="1">
      <c r="A354" s="16">
        <v>40914</v>
      </c>
      <c r="B354" s="3">
        <v>329</v>
      </c>
      <c r="C354" s="13" t="s">
        <v>403</v>
      </c>
      <c r="D354" s="3" t="s">
        <v>364</v>
      </c>
      <c r="E354" s="21">
        <v>25.11</v>
      </c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2.75" customHeight="1">
      <c r="A355" s="16">
        <v>40914</v>
      </c>
      <c r="B355" s="3">
        <v>330</v>
      </c>
      <c r="C355" s="13" t="s">
        <v>410</v>
      </c>
      <c r="D355" s="3" t="s">
        <v>358</v>
      </c>
      <c r="E355" s="21">
        <v>100</v>
      </c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12.75" customHeight="1">
      <c r="A356" s="16">
        <v>40914</v>
      </c>
      <c r="B356" s="3">
        <v>331</v>
      </c>
      <c r="C356" s="13" t="s">
        <v>352</v>
      </c>
      <c r="D356" s="3" t="s">
        <v>353</v>
      </c>
      <c r="E356" s="21">
        <v>130.6</v>
      </c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12.75" customHeight="1">
      <c r="A357" s="16">
        <v>40914</v>
      </c>
      <c r="B357" s="3">
        <v>332</v>
      </c>
      <c r="C357" s="13" t="s">
        <v>356</v>
      </c>
      <c r="D357" s="3" t="s">
        <v>351</v>
      </c>
      <c r="E357" s="21">
        <v>1332.49</v>
      </c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12.75" customHeight="1">
      <c r="A358" s="16">
        <v>40914</v>
      </c>
      <c r="B358" s="3">
        <v>333</v>
      </c>
      <c r="C358" s="13" t="s">
        <v>444</v>
      </c>
      <c r="D358" s="3" t="s">
        <v>351</v>
      </c>
      <c r="E358" s="21">
        <v>6497.91</v>
      </c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12.75" customHeight="1">
      <c r="A359" s="16">
        <v>40914</v>
      </c>
      <c r="B359" s="3">
        <v>334</v>
      </c>
      <c r="C359" s="13" t="s">
        <v>395</v>
      </c>
      <c r="D359" s="3" t="s">
        <v>392</v>
      </c>
      <c r="E359" s="21">
        <v>1295</v>
      </c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12.75" customHeight="1">
      <c r="A360" s="16">
        <v>40914</v>
      </c>
      <c r="B360" s="3">
        <v>335</v>
      </c>
      <c r="C360" s="13" t="s">
        <v>383</v>
      </c>
      <c r="D360" s="3" t="s">
        <v>384</v>
      </c>
      <c r="E360" s="21">
        <v>2617.2</v>
      </c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12.75" customHeight="1">
      <c r="A361" s="16">
        <v>40914</v>
      </c>
      <c r="B361" s="3">
        <v>336</v>
      </c>
      <c r="C361" s="13" t="s">
        <v>408</v>
      </c>
      <c r="D361" s="3" t="s">
        <v>394</v>
      </c>
      <c r="E361" s="21">
        <v>691.67</v>
      </c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12.75" customHeight="1">
      <c r="A362" s="16">
        <v>40914</v>
      </c>
      <c r="B362" s="3">
        <v>337</v>
      </c>
      <c r="C362" s="13" t="s">
        <v>367</v>
      </c>
      <c r="D362" s="3" t="s">
        <v>347</v>
      </c>
      <c r="E362" s="21">
        <v>585</v>
      </c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12.75" customHeight="1">
      <c r="A363" s="16">
        <v>40914</v>
      </c>
      <c r="B363" s="3">
        <v>338</v>
      </c>
      <c r="C363" s="13" t="s">
        <v>354</v>
      </c>
      <c r="D363" s="3" t="s">
        <v>355</v>
      </c>
      <c r="E363" s="21">
        <v>5530.46</v>
      </c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12.75" customHeight="1">
      <c r="A364" s="16">
        <v>40914</v>
      </c>
      <c r="B364" s="3">
        <v>339</v>
      </c>
      <c r="C364" s="13" t="s">
        <v>419</v>
      </c>
      <c r="D364" s="3" t="s">
        <v>420</v>
      </c>
      <c r="E364" s="21">
        <v>462</v>
      </c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8" ht="12.75" customHeight="1">
      <c r="A365" s="16">
        <v>40918</v>
      </c>
      <c r="B365" s="3">
        <v>2534</v>
      </c>
      <c r="C365" s="13" t="s">
        <v>421</v>
      </c>
      <c r="D365" s="3" t="s">
        <v>430</v>
      </c>
      <c r="E365" s="21">
        <v>29328.84</v>
      </c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9" ht="12.75" customHeight="1">
      <c r="A366" s="16">
        <v>40925</v>
      </c>
      <c r="B366" s="3">
        <v>2536</v>
      </c>
      <c r="C366" s="13" t="s">
        <v>367</v>
      </c>
      <c r="D366" s="3" t="s">
        <v>347</v>
      </c>
      <c r="E366" s="21">
        <v>39094.22</v>
      </c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12.75" customHeight="1">
      <c r="A367" s="16">
        <v>40925</v>
      </c>
      <c r="B367" s="3">
        <v>3094</v>
      </c>
      <c r="C367" s="13" t="s">
        <v>390</v>
      </c>
      <c r="D367" s="3" t="s">
        <v>376</v>
      </c>
      <c r="E367" s="21">
        <v>168.77</v>
      </c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12.75" customHeight="1">
      <c r="A368" s="16">
        <v>40925</v>
      </c>
      <c r="B368" s="3">
        <v>3094</v>
      </c>
      <c r="C368" s="13" t="s">
        <v>390</v>
      </c>
      <c r="D368" s="3" t="s">
        <v>406</v>
      </c>
      <c r="E368" s="21">
        <v>180</v>
      </c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12.75" customHeight="1">
      <c r="A369" s="16">
        <v>40925</v>
      </c>
      <c r="B369" s="3">
        <v>3094</v>
      </c>
      <c r="C369" s="13" t="s">
        <v>390</v>
      </c>
      <c r="D369" s="3" t="s">
        <v>422</v>
      </c>
      <c r="E369" s="21">
        <v>698.16</v>
      </c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12.75" customHeight="1">
      <c r="A370" s="16">
        <v>40920</v>
      </c>
      <c r="B370" s="3">
        <v>4255</v>
      </c>
      <c r="C370" s="13" t="s">
        <v>423</v>
      </c>
      <c r="D370" s="3" t="s">
        <v>376</v>
      </c>
      <c r="E370" s="21">
        <v>73.14</v>
      </c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12.75" customHeight="1">
      <c r="A371" s="16">
        <v>40920</v>
      </c>
      <c r="B371" s="3">
        <v>4256</v>
      </c>
      <c r="C371" s="13" t="s">
        <v>370</v>
      </c>
      <c r="D371" s="3" t="s">
        <v>353</v>
      </c>
      <c r="E371" s="21">
        <v>95.8</v>
      </c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12.75" customHeight="1">
      <c r="A372" s="16">
        <v>40921</v>
      </c>
      <c r="B372" s="3">
        <v>343</v>
      </c>
      <c r="C372" s="13" t="s">
        <v>354</v>
      </c>
      <c r="D372" s="3" t="s">
        <v>355</v>
      </c>
      <c r="E372" s="21">
        <v>119</v>
      </c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12.75" customHeight="1">
      <c r="A373" s="16">
        <v>40921</v>
      </c>
      <c r="B373" s="3">
        <v>344</v>
      </c>
      <c r="C373" s="13" t="s">
        <v>413</v>
      </c>
      <c r="D373" s="3" t="s">
        <v>384</v>
      </c>
      <c r="E373" s="21">
        <v>133.1</v>
      </c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12.75" customHeight="1">
      <c r="A374" s="16">
        <v>40921</v>
      </c>
      <c r="B374" s="3">
        <v>345</v>
      </c>
      <c r="C374" s="13" t="s">
        <v>378</v>
      </c>
      <c r="D374" s="3" t="s">
        <v>347</v>
      </c>
      <c r="E374" s="21">
        <v>825</v>
      </c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12.75" customHeight="1">
      <c r="A375" s="16">
        <v>40921</v>
      </c>
      <c r="B375" s="3">
        <v>346</v>
      </c>
      <c r="C375" s="13" t="s">
        <v>375</v>
      </c>
      <c r="D375" s="3" t="s">
        <v>376</v>
      </c>
      <c r="E375" s="21">
        <v>63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12.75" customHeight="1">
      <c r="A376" s="16">
        <v>40921</v>
      </c>
      <c r="B376" s="3">
        <v>347</v>
      </c>
      <c r="C376" s="13" t="s">
        <v>388</v>
      </c>
      <c r="D376" s="3" t="s">
        <v>402</v>
      </c>
      <c r="E376" s="21">
        <v>44.8</v>
      </c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12.75" customHeight="1">
      <c r="A377" s="16">
        <v>40921</v>
      </c>
      <c r="B377" s="3">
        <v>348</v>
      </c>
      <c r="C377" s="13" t="s">
        <v>373</v>
      </c>
      <c r="D377" s="3" t="s">
        <v>374</v>
      </c>
      <c r="E377" s="21">
        <v>5668.74</v>
      </c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12.75" customHeight="1">
      <c r="A378" s="16">
        <v>40921</v>
      </c>
      <c r="B378" s="3">
        <v>349</v>
      </c>
      <c r="C378" s="13" t="s">
        <v>424</v>
      </c>
      <c r="D378" s="3" t="s">
        <v>355</v>
      </c>
      <c r="E378" s="21">
        <v>1225.61</v>
      </c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12.75" customHeight="1">
      <c r="A379" s="16">
        <v>40932</v>
      </c>
      <c r="B379" s="3">
        <v>352</v>
      </c>
      <c r="C379" s="13" t="s">
        <v>379</v>
      </c>
      <c r="D379" s="3" t="s">
        <v>364</v>
      </c>
      <c r="E379" s="21">
        <v>491.06</v>
      </c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12.75" customHeight="1">
      <c r="A380" s="16">
        <v>40932</v>
      </c>
      <c r="B380" s="3">
        <v>353</v>
      </c>
      <c r="C380" s="13" t="s">
        <v>379</v>
      </c>
      <c r="D380" s="3" t="s">
        <v>364</v>
      </c>
      <c r="E380" s="21">
        <v>547.59</v>
      </c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12.75" customHeight="1">
      <c r="A381" s="16">
        <v>40932</v>
      </c>
      <c r="B381" s="3">
        <v>354</v>
      </c>
      <c r="C381" s="13" t="s">
        <v>403</v>
      </c>
      <c r="D381" s="3" t="s">
        <v>364</v>
      </c>
      <c r="E381" s="21">
        <v>24.33</v>
      </c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12.75" customHeight="1">
      <c r="A382" s="16">
        <v>40932</v>
      </c>
      <c r="B382" s="3">
        <v>355</v>
      </c>
      <c r="C382" s="13" t="s">
        <v>354</v>
      </c>
      <c r="D382" s="3" t="s">
        <v>355</v>
      </c>
      <c r="E382" s="21">
        <v>61.78</v>
      </c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12.75" customHeight="1">
      <c r="A383" s="16">
        <v>40932</v>
      </c>
      <c r="B383" s="3">
        <v>356</v>
      </c>
      <c r="C383" s="13" t="s">
        <v>360</v>
      </c>
      <c r="D383" s="3" t="s">
        <v>361</v>
      </c>
      <c r="E383" s="21">
        <v>1309.49</v>
      </c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12.75" customHeight="1">
      <c r="A384" s="16">
        <v>40932</v>
      </c>
      <c r="B384" s="3">
        <v>357</v>
      </c>
      <c r="C384" s="13" t="s">
        <v>393</v>
      </c>
      <c r="D384" s="3" t="s">
        <v>394</v>
      </c>
      <c r="E384" s="21">
        <v>628</v>
      </c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12.75" customHeight="1">
      <c r="A385" s="16">
        <v>40932</v>
      </c>
      <c r="B385" s="3">
        <v>358</v>
      </c>
      <c r="C385" s="13" t="s">
        <v>354</v>
      </c>
      <c r="D385" s="3" t="s">
        <v>355</v>
      </c>
      <c r="E385" s="21">
        <v>1192</v>
      </c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ht="12.75" customHeight="1">
      <c r="A386" s="16">
        <v>40932</v>
      </c>
      <c r="B386" s="3">
        <v>359</v>
      </c>
      <c r="C386" s="13" t="s">
        <v>383</v>
      </c>
      <c r="D386" s="3" t="s">
        <v>384</v>
      </c>
      <c r="E386" s="21">
        <v>2617.2</v>
      </c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ht="12.75" customHeight="1">
      <c r="A387" s="16">
        <v>40932</v>
      </c>
      <c r="B387" s="3">
        <v>360</v>
      </c>
      <c r="C387" s="13" t="s">
        <v>356</v>
      </c>
      <c r="D387" s="3" t="s">
        <v>361</v>
      </c>
      <c r="E387" s="21">
        <v>2816.57</v>
      </c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12.75" customHeight="1">
      <c r="A388" s="16">
        <v>40932</v>
      </c>
      <c r="B388" s="3">
        <v>361</v>
      </c>
      <c r="C388" s="13" t="s">
        <v>371</v>
      </c>
      <c r="D388" s="3" t="s">
        <v>355</v>
      </c>
      <c r="E388" s="21">
        <v>1632.99</v>
      </c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12.75" customHeight="1">
      <c r="A389" s="16">
        <v>40932</v>
      </c>
      <c r="B389" s="3">
        <v>362</v>
      </c>
      <c r="C389" s="13" t="s">
        <v>387</v>
      </c>
      <c r="D389" s="3" t="s">
        <v>363</v>
      </c>
      <c r="E389" s="21">
        <v>336.32</v>
      </c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ht="12.75" customHeight="1">
      <c r="A390" s="16">
        <v>40932</v>
      </c>
      <c r="B390" s="3">
        <v>363</v>
      </c>
      <c r="C390" s="13" t="s">
        <v>425</v>
      </c>
      <c r="D390" s="3" t="s">
        <v>347</v>
      </c>
      <c r="E390" s="21">
        <v>1495</v>
      </c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ht="12.75" customHeight="1">
      <c r="A391" s="16">
        <v>40932</v>
      </c>
      <c r="B391" s="3">
        <v>364</v>
      </c>
      <c r="C391" s="13" t="s">
        <v>367</v>
      </c>
      <c r="D391" s="3" t="s">
        <v>347</v>
      </c>
      <c r="E391" s="21">
        <v>13840</v>
      </c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ht="12.75" customHeight="1">
      <c r="A392" s="16">
        <v>40935</v>
      </c>
      <c r="B392" s="3">
        <v>4258</v>
      </c>
      <c r="C392" s="13" t="s">
        <v>370</v>
      </c>
      <c r="D392" s="3" t="s">
        <v>364</v>
      </c>
      <c r="E392" s="21">
        <v>30.5</v>
      </c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ht="12.75" customHeight="1">
      <c r="A393" s="16">
        <v>40935</v>
      </c>
      <c r="B393" s="3">
        <v>4257</v>
      </c>
      <c r="C393" s="13" t="s">
        <v>370</v>
      </c>
      <c r="D393" s="3" t="s">
        <v>389</v>
      </c>
      <c r="E393" s="21">
        <v>1250</v>
      </c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ht="12.75" customHeight="1">
      <c r="A394" s="16">
        <v>40938</v>
      </c>
      <c r="B394" s="3">
        <v>366</v>
      </c>
      <c r="C394" s="13" t="s">
        <v>426</v>
      </c>
      <c r="D394" s="3" t="s">
        <v>394</v>
      </c>
      <c r="E394" s="21">
        <v>691.67</v>
      </c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12.75" customHeight="1">
      <c r="A395" s="16">
        <v>40938</v>
      </c>
      <c r="B395" s="3">
        <v>367</v>
      </c>
      <c r="C395" s="13" t="s">
        <v>393</v>
      </c>
      <c r="D395" s="3" t="s">
        <v>394</v>
      </c>
      <c r="E395" s="21">
        <v>628</v>
      </c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12.75" customHeight="1">
      <c r="A396" s="16">
        <v>40938</v>
      </c>
      <c r="B396" s="3">
        <v>368</v>
      </c>
      <c r="C396" s="13" t="s">
        <v>352</v>
      </c>
      <c r="D396" s="3" t="s">
        <v>353</v>
      </c>
      <c r="E396" s="21">
        <v>81.12</v>
      </c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ht="12.75" customHeight="1">
      <c r="A397" s="16">
        <v>40938</v>
      </c>
      <c r="B397" s="3">
        <v>369</v>
      </c>
      <c r="C397" s="13" t="s">
        <v>395</v>
      </c>
      <c r="D397" s="3" t="s">
        <v>392</v>
      </c>
      <c r="E397" s="21">
        <v>1295</v>
      </c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ht="12.75" customHeight="1">
      <c r="A398" s="16">
        <v>40938</v>
      </c>
      <c r="B398" s="3">
        <v>370</v>
      </c>
      <c r="C398" s="13" t="s">
        <v>427</v>
      </c>
      <c r="D398" s="3" t="s">
        <v>428</v>
      </c>
      <c r="E398" s="21">
        <v>533.75</v>
      </c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12.75" customHeight="1">
      <c r="A399" s="16">
        <v>40938</v>
      </c>
      <c r="B399" s="3">
        <v>371</v>
      </c>
      <c r="C399" s="13" t="s">
        <v>444</v>
      </c>
      <c r="D399" s="3" t="s">
        <v>351</v>
      </c>
      <c r="E399" s="21">
        <v>5969.05</v>
      </c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ht="12.75" customHeight="1">
      <c r="A400" s="16">
        <v>40938</v>
      </c>
      <c r="B400" s="3">
        <v>372</v>
      </c>
      <c r="C400" s="13" t="s">
        <v>405</v>
      </c>
      <c r="D400" s="3" t="s">
        <v>402</v>
      </c>
      <c r="E400" s="21">
        <v>78</v>
      </c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ht="12.75" customHeight="1">
      <c r="A401" s="16">
        <v>40938</v>
      </c>
      <c r="B401" s="3">
        <v>373</v>
      </c>
      <c r="C401" s="13" t="s">
        <v>391</v>
      </c>
      <c r="D401" s="3" t="s">
        <v>392</v>
      </c>
      <c r="E401" s="21">
        <v>1375</v>
      </c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12.75" customHeight="1">
      <c r="A402" s="16">
        <v>40938</v>
      </c>
      <c r="B402" s="3">
        <v>374</v>
      </c>
      <c r="C402" s="13" t="s">
        <v>356</v>
      </c>
      <c r="D402" s="3" t="s">
        <v>351</v>
      </c>
      <c r="E402" s="21">
        <v>1098.39</v>
      </c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12.75" customHeight="1">
      <c r="A403" s="16">
        <v>40939</v>
      </c>
      <c r="B403" s="3">
        <v>2732</v>
      </c>
      <c r="C403" s="13" t="s">
        <v>360</v>
      </c>
      <c r="D403" s="3" t="s">
        <v>361</v>
      </c>
      <c r="E403" s="21">
        <v>32661.67</v>
      </c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6" ht="12.75" customHeight="1">
      <c r="A404" s="16">
        <v>40939</v>
      </c>
      <c r="B404" s="3">
        <v>2733</v>
      </c>
      <c r="C404" s="13" t="s">
        <v>356</v>
      </c>
      <c r="D404" s="3" t="s">
        <v>361</v>
      </c>
      <c r="E404" s="21">
        <v>51095.89</v>
      </c>
      <c r="F404" s="3"/>
    </row>
    <row r="405" spans="1:19" ht="12.75" customHeight="1">
      <c r="A405" s="16">
        <v>40949</v>
      </c>
      <c r="B405" s="3">
        <v>377</v>
      </c>
      <c r="C405" s="13" t="s">
        <v>362</v>
      </c>
      <c r="D405" s="3" t="s">
        <v>363</v>
      </c>
      <c r="E405" s="21">
        <v>2067.63</v>
      </c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ht="12.75" customHeight="1">
      <c r="A406" s="16">
        <v>40949</v>
      </c>
      <c r="B406" s="3">
        <v>378</v>
      </c>
      <c r="C406" s="13" t="s">
        <v>429</v>
      </c>
      <c r="D406" s="3" t="s">
        <v>430</v>
      </c>
      <c r="E406" s="21">
        <v>855</v>
      </c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ht="12.75" customHeight="1">
      <c r="A407" s="16">
        <v>40949</v>
      </c>
      <c r="B407" s="3">
        <v>379</v>
      </c>
      <c r="C407" s="13" t="s">
        <v>357</v>
      </c>
      <c r="D407" s="3" t="s">
        <v>402</v>
      </c>
      <c r="E407" s="21">
        <v>780</v>
      </c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ht="12.75" customHeight="1">
      <c r="A408" s="16">
        <v>40949</v>
      </c>
      <c r="B408" s="3">
        <v>380</v>
      </c>
      <c r="C408" s="13" t="s">
        <v>427</v>
      </c>
      <c r="D408" s="3" t="s">
        <v>428</v>
      </c>
      <c r="E408" s="21">
        <v>953.13</v>
      </c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ht="12.75" customHeight="1">
      <c r="A409" s="16">
        <v>40949</v>
      </c>
      <c r="B409" s="3">
        <v>381</v>
      </c>
      <c r="C409" s="13" t="s">
        <v>424</v>
      </c>
      <c r="D409" s="3" t="s">
        <v>355</v>
      </c>
      <c r="E409" s="21">
        <v>33.31</v>
      </c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ht="12.75" customHeight="1">
      <c r="A410" s="16">
        <v>40949</v>
      </c>
      <c r="B410" s="3">
        <v>382</v>
      </c>
      <c r="C410" s="13" t="s">
        <v>393</v>
      </c>
      <c r="D410" s="3" t="s">
        <v>394</v>
      </c>
      <c r="E410" s="21">
        <v>314</v>
      </c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ht="12.75" customHeight="1">
      <c r="A411" s="16">
        <v>40949</v>
      </c>
      <c r="B411" s="3">
        <v>383</v>
      </c>
      <c r="C411" s="13" t="s">
        <v>371</v>
      </c>
      <c r="D411" s="3" t="s">
        <v>355</v>
      </c>
      <c r="E411" s="21">
        <v>692</v>
      </c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ht="12.75" customHeight="1">
      <c r="A412" s="16">
        <v>40949</v>
      </c>
      <c r="B412" s="3">
        <v>384</v>
      </c>
      <c r="C412" s="13" t="s">
        <v>431</v>
      </c>
      <c r="D412" s="3" t="s">
        <v>376</v>
      </c>
      <c r="E412" s="21">
        <v>18.46</v>
      </c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ht="12.75" customHeight="1">
      <c r="A413" s="16">
        <v>40949</v>
      </c>
      <c r="B413" s="3">
        <v>385</v>
      </c>
      <c r="C413" s="13" t="s">
        <v>354</v>
      </c>
      <c r="D413" s="3" t="s">
        <v>347</v>
      </c>
      <c r="E413" s="21">
        <v>5928.82</v>
      </c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ht="12.75" customHeight="1">
      <c r="A414" s="16">
        <v>40949</v>
      </c>
      <c r="B414" s="3">
        <v>386</v>
      </c>
      <c r="C414" s="13" t="s">
        <v>413</v>
      </c>
      <c r="D414" s="3" t="s">
        <v>384</v>
      </c>
      <c r="E414" s="21">
        <v>138</v>
      </c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ht="12.75" customHeight="1">
      <c r="A415" s="16">
        <v>40949</v>
      </c>
      <c r="B415" s="3">
        <v>387</v>
      </c>
      <c r="C415" s="13" t="s">
        <v>410</v>
      </c>
      <c r="D415" s="3" t="s">
        <v>358</v>
      </c>
      <c r="E415" s="21">
        <v>322.56</v>
      </c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ht="12.75" customHeight="1">
      <c r="A416" s="16">
        <v>40949</v>
      </c>
      <c r="B416" s="3">
        <v>388</v>
      </c>
      <c r="C416" s="13" t="s">
        <v>378</v>
      </c>
      <c r="D416" s="3" t="s">
        <v>347</v>
      </c>
      <c r="E416" s="21">
        <v>825</v>
      </c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ht="12.75" customHeight="1">
      <c r="A417" s="16">
        <v>40949</v>
      </c>
      <c r="B417" s="3">
        <v>389</v>
      </c>
      <c r="C417" s="13" t="s">
        <v>375</v>
      </c>
      <c r="D417" s="3" t="s">
        <v>376</v>
      </c>
      <c r="E417" s="21">
        <v>411</v>
      </c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ht="12.75" customHeight="1">
      <c r="A418" s="16">
        <v>40949</v>
      </c>
      <c r="B418" s="3">
        <v>390</v>
      </c>
      <c r="C418" s="13" t="s">
        <v>354</v>
      </c>
      <c r="D418" s="3" t="s">
        <v>355</v>
      </c>
      <c r="E418" s="21">
        <v>61.78</v>
      </c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ht="12.75" customHeight="1">
      <c r="A419" s="16">
        <v>40949</v>
      </c>
      <c r="B419" s="3">
        <v>391</v>
      </c>
      <c r="C419" s="13" t="s">
        <v>354</v>
      </c>
      <c r="D419" s="3" t="s">
        <v>355</v>
      </c>
      <c r="E419" s="21">
        <v>119</v>
      </c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ht="12.75" customHeight="1">
      <c r="A420" s="16">
        <v>40949</v>
      </c>
      <c r="B420" s="3">
        <v>392</v>
      </c>
      <c r="C420" s="13" t="s">
        <v>403</v>
      </c>
      <c r="D420" s="3" t="s">
        <v>364</v>
      </c>
      <c r="E420" s="21">
        <v>25.17</v>
      </c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ht="12.75" customHeight="1">
      <c r="A421" s="16">
        <v>40949</v>
      </c>
      <c r="B421" s="3">
        <v>393</v>
      </c>
      <c r="C421" s="13" t="s">
        <v>444</v>
      </c>
      <c r="D421" s="3" t="s">
        <v>351</v>
      </c>
      <c r="E421" s="21">
        <v>4997.03</v>
      </c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12.75" customHeight="1">
      <c r="A422" s="16">
        <v>40949</v>
      </c>
      <c r="B422" s="3">
        <v>394</v>
      </c>
      <c r="C422" s="13" t="s">
        <v>354</v>
      </c>
      <c r="D422" s="3" t="s">
        <v>430</v>
      </c>
      <c r="E422" s="21">
        <v>7560</v>
      </c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ht="12.75" customHeight="1">
      <c r="A423" s="16">
        <v>40949</v>
      </c>
      <c r="B423" s="3">
        <v>395</v>
      </c>
      <c r="C423" s="13" t="s">
        <v>432</v>
      </c>
      <c r="D423" s="3" t="s">
        <v>347</v>
      </c>
      <c r="E423" s="21">
        <v>11029</v>
      </c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ht="12.75" customHeight="1">
      <c r="A424" s="16">
        <v>40952</v>
      </c>
      <c r="B424" s="3">
        <v>3095</v>
      </c>
      <c r="C424" s="13" t="s">
        <v>390</v>
      </c>
      <c r="D424" s="3" t="s">
        <v>376</v>
      </c>
      <c r="E424" s="21">
        <v>200.37</v>
      </c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ht="12.75" customHeight="1">
      <c r="A425" s="16">
        <v>40962</v>
      </c>
      <c r="B425" s="3">
        <v>2538</v>
      </c>
      <c r="C425" s="13" t="s">
        <v>367</v>
      </c>
      <c r="D425" s="3" t="s">
        <v>347</v>
      </c>
      <c r="E425" s="21">
        <v>47971.68</v>
      </c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12.75" customHeight="1">
      <c r="A426" s="16">
        <v>40967</v>
      </c>
      <c r="B426" s="3">
        <v>399</v>
      </c>
      <c r="C426" s="13" t="s">
        <v>408</v>
      </c>
      <c r="D426" s="3" t="s">
        <v>394</v>
      </c>
      <c r="E426" s="21">
        <v>691.67</v>
      </c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12.75" customHeight="1">
      <c r="A427" s="16">
        <v>40967</v>
      </c>
      <c r="B427" s="3">
        <v>400</v>
      </c>
      <c r="C427" s="13" t="s">
        <v>415</v>
      </c>
      <c r="D427" s="3" t="s">
        <v>416</v>
      </c>
      <c r="E427" s="21">
        <v>1100</v>
      </c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ht="12.75" customHeight="1">
      <c r="A428" s="16">
        <v>40967</v>
      </c>
      <c r="B428" s="3">
        <v>401</v>
      </c>
      <c r="C428" s="13" t="s">
        <v>424</v>
      </c>
      <c r="D428" s="3" t="s">
        <v>355</v>
      </c>
      <c r="E428" s="21">
        <v>2218.21</v>
      </c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ht="12.75" customHeight="1">
      <c r="A429" s="16">
        <v>40967</v>
      </c>
      <c r="B429" s="3">
        <v>402</v>
      </c>
      <c r="C429" s="13" t="s">
        <v>429</v>
      </c>
      <c r="D429" s="3" t="s">
        <v>433</v>
      </c>
      <c r="E429" s="21">
        <v>172</v>
      </c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ht="12.75" customHeight="1">
      <c r="A430" s="16">
        <v>40967</v>
      </c>
      <c r="B430" s="3">
        <v>403</v>
      </c>
      <c r="C430" s="13" t="s">
        <v>410</v>
      </c>
      <c r="D430" s="3" t="s">
        <v>358</v>
      </c>
      <c r="E430" s="21">
        <v>1376</v>
      </c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ht="12.75" customHeight="1">
      <c r="A431" s="16">
        <v>40967</v>
      </c>
      <c r="B431" s="3">
        <v>404</v>
      </c>
      <c r="C431" s="13" t="s">
        <v>403</v>
      </c>
      <c r="D431" s="3" t="s">
        <v>364</v>
      </c>
      <c r="E431" s="21">
        <v>24.33</v>
      </c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ht="12.75" customHeight="1">
      <c r="A432" s="16">
        <v>40967</v>
      </c>
      <c r="B432" s="3">
        <v>405</v>
      </c>
      <c r="C432" s="13" t="s">
        <v>373</v>
      </c>
      <c r="D432" s="3" t="s">
        <v>374</v>
      </c>
      <c r="E432" s="21">
        <v>5221.72</v>
      </c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ht="12.75" customHeight="1">
      <c r="A433" s="16">
        <v>40967</v>
      </c>
      <c r="B433" s="3">
        <v>406</v>
      </c>
      <c r="C433" s="13" t="s">
        <v>427</v>
      </c>
      <c r="D433" s="3" t="s">
        <v>428</v>
      </c>
      <c r="E433" s="21">
        <v>533.75</v>
      </c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ht="12.75" customHeight="1">
      <c r="A434" s="16">
        <v>40966</v>
      </c>
      <c r="B434" s="3">
        <v>1703</v>
      </c>
      <c r="C434" s="13" t="s">
        <v>434</v>
      </c>
      <c r="D434" s="3" t="s">
        <v>374</v>
      </c>
      <c r="E434" s="21">
        <v>734.94</v>
      </c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ht="12.75" customHeight="1">
      <c r="A435" s="16">
        <v>40968</v>
      </c>
      <c r="B435" s="3">
        <v>383</v>
      </c>
      <c r="C435" s="13" t="s">
        <v>435</v>
      </c>
      <c r="D435" s="3" t="s">
        <v>402</v>
      </c>
      <c r="E435" s="21">
        <v>112.5</v>
      </c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ht="12.75" customHeight="1">
      <c r="A436" s="16">
        <v>40968</v>
      </c>
      <c r="B436" s="3">
        <v>410</v>
      </c>
      <c r="C436" s="13" t="s">
        <v>356</v>
      </c>
      <c r="D436" s="3" t="s">
        <v>361</v>
      </c>
      <c r="E436" s="21">
        <v>51095.89</v>
      </c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ht="12.75" customHeight="1">
      <c r="A437" s="16">
        <v>40968</v>
      </c>
      <c r="B437" s="3">
        <v>411</v>
      </c>
      <c r="C437" s="13" t="s">
        <v>360</v>
      </c>
      <c r="D437" s="3" t="s">
        <v>361</v>
      </c>
      <c r="E437" s="21">
        <v>32661.67</v>
      </c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ht="12.75" customHeight="1">
      <c r="A438" s="16">
        <v>40968</v>
      </c>
      <c r="B438" s="3">
        <v>412</v>
      </c>
      <c r="C438" s="13" t="s">
        <v>387</v>
      </c>
      <c r="D438" s="3" t="s">
        <v>363</v>
      </c>
      <c r="E438" s="21">
        <v>336.32</v>
      </c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ht="12.75" customHeight="1">
      <c r="A439" s="16">
        <v>40968</v>
      </c>
      <c r="B439" s="3">
        <v>413</v>
      </c>
      <c r="C439" s="13" t="s">
        <v>393</v>
      </c>
      <c r="D439" s="3" t="s">
        <v>394</v>
      </c>
      <c r="E439" s="21">
        <v>628</v>
      </c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ht="12.75" customHeight="1">
      <c r="A440" s="16">
        <v>40968</v>
      </c>
      <c r="B440" s="3">
        <v>414</v>
      </c>
      <c r="C440" s="13" t="s">
        <v>352</v>
      </c>
      <c r="D440" s="3" t="s">
        <v>353</v>
      </c>
      <c r="E440" s="21">
        <v>145.2</v>
      </c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12.75" customHeight="1">
      <c r="A441" s="16">
        <v>40968</v>
      </c>
      <c r="B441" s="3">
        <v>415</v>
      </c>
      <c r="C441" s="13" t="s">
        <v>444</v>
      </c>
      <c r="D441" s="3" t="s">
        <v>351</v>
      </c>
      <c r="E441" s="21">
        <v>5152.16</v>
      </c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ht="12.75" customHeight="1">
      <c r="A442" s="16">
        <v>40968</v>
      </c>
      <c r="B442" s="3">
        <v>416</v>
      </c>
      <c r="C442" s="13" t="s">
        <v>427</v>
      </c>
      <c r="D442" s="3" t="s">
        <v>428</v>
      </c>
      <c r="E442" s="21">
        <v>533.75</v>
      </c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ht="12.75" customHeight="1">
      <c r="A443" s="16">
        <v>40970</v>
      </c>
      <c r="B443" s="3">
        <v>418</v>
      </c>
      <c r="C443" s="13" t="s">
        <v>436</v>
      </c>
      <c r="D443" s="3" t="s">
        <v>347</v>
      </c>
      <c r="E443" s="21">
        <v>2233.2</v>
      </c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12.75" customHeight="1">
      <c r="A444" s="16">
        <v>40970</v>
      </c>
      <c r="B444" s="3">
        <v>419</v>
      </c>
      <c r="C444" s="13" t="s">
        <v>427</v>
      </c>
      <c r="D444" s="3" t="s">
        <v>428</v>
      </c>
      <c r="E444" s="21">
        <v>503.25</v>
      </c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ht="12.75" customHeight="1">
      <c r="A445" s="16">
        <v>40970</v>
      </c>
      <c r="B445" s="3">
        <v>420</v>
      </c>
      <c r="C445" s="13" t="s">
        <v>354</v>
      </c>
      <c r="D445" s="3" t="s">
        <v>355</v>
      </c>
      <c r="E445" s="21">
        <v>7553.07</v>
      </c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ht="12.75" customHeight="1">
      <c r="A446" s="16">
        <v>40970</v>
      </c>
      <c r="B446" s="3">
        <v>421</v>
      </c>
      <c r="C446" s="13" t="s">
        <v>412</v>
      </c>
      <c r="D446" s="3" t="s">
        <v>376</v>
      </c>
      <c r="E446" s="21">
        <v>64.84</v>
      </c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ht="12.75" customHeight="1">
      <c r="A447" s="16">
        <v>40970</v>
      </c>
      <c r="B447" s="3">
        <v>422</v>
      </c>
      <c r="C447" s="13" t="s">
        <v>348</v>
      </c>
      <c r="D447" s="3" t="s">
        <v>347</v>
      </c>
      <c r="E447" s="21">
        <v>585</v>
      </c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ht="12.75" customHeight="1">
      <c r="A448" s="16">
        <v>40970</v>
      </c>
      <c r="B448" s="3">
        <v>423</v>
      </c>
      <c r="C448" s="13" t="s">
        <v>437</v>
      </c>
      <c r="D448" s="3" t="s">
        <v>351</v>
      </c>
      <c r="E448" s="21">
        <v>904.01</v>
      </c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12.75" customHeight="1">
      <c r="A449" s="16">
        <v>40970</v>
      </c>
      <c r="B449" s="3">
        <v>424</v>
      </c>
      <c r="C449" s="13" t="s">
        <v>395</v>
      </c>
      <c r="D449" s="3" t="s">
        <v>392</v>
      </c>
      <c r="E449" s="21">
        <v>1295</v>
      </c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ht="12.75" customHeight="1">
      <c r="A450" s="16">
        <v>40970</v>
      </c>
      <c r="B450" s="3">
        <v>425</v>
      </c>
      <c r="C450" s="13" t="s">
        <v>411</v>
      </c>
      <c r="D450" s="3" t="s">
        <v>364</v>
      </c>
      <c r="E450" s="21">
        <v>216</v>
      </c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12.75" customHeight="1">
      <c r="A451" s="16">
        <v>40970</v>
      </c>
      <c r="B451" s="3">
        <v>426</v>
      </c>
      <c r="C451" s="13" t="s">
        <v>393</v>
      </c>
      <c r="D451" s="3" t="s">
        <v>394</v>
      </c>
      <c r="E451" s="21">
        <v>314</v>
      </c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ht="12.75" customHeight="1">
      <c r="A452" s="16">
        <v>40970</v>
      </c>
      <c r="B452" s="3">
        <v>427</v>
      </c>
      <c r="C452" s="13" t="s">
        <v>391</v>
      </c>
      <c r="D452" s="3" t="s">
        <v>392</v>
      </c>
      <c r="E452" s="21">
        <v>2750</v>
      </c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ht="12.75" customHeight="1">
      <c r="A453" s="16">
        <v>40969</v>
      </c>
      <c r="B453" s="3">
        <v>4259</v>
      </c>
      <c r="C453" s="13" t="s">
        <v>370</v>
      </c>
      <c r="D453" s="3" t="s">
        <v>364</v>
      </c>
      <c r="E453" s="21">
        <v>30.5</v>
      </c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ht="12.75" customHeight="1">
      <c r="A454" s="16">
        <v>40969</v>
      </c>
      <c r="B454" s="3">
        <v>4260</v>
      </c>
      <c r="C454" s="13" t="s">
        <v>370</v>
      </c>
      <c r="D454" s="3" t="s">
        <v>389</v>
      </c>
      <c r="E454" s="21">
        <v>1250</v>
      </c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12.75" customHeight="1">
      <c r="A455" s="16">
        <v>40976</v>
      </c>
      <c r="B455" s="3">
        <v>429</v>
      </c>
      <c r="C455" s="13" t="s">
        <v>368</v>
      </c>
      <c r="D455" s="3" t="s">
        <v>347</v>
      </c>
      <c r="E455" s="21">
        <v>518</v>
      </c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ht="12.75" customHeight="1">
      <c r="A456" s="16">
        <v>40976</v>
      </c>
      <c r="B456" s="3">
        <v>430</v>
      </c>
      <c r="C456" s="13" t="s">
        <v>427</v>
      </c>
      <c r="D456" s="3" t="s">
        <v>428</v>
      </c>
      <c r="E456" s="21">
        <v>419.38</v>
      </c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ht="12.75" customHeight="1">
      <c r="A457" s="16">
        <v>40976</v>
      </c>
      <c r="B457" s="3">
        <v>431</v>
      </c>
      <c r="C457" s="13" t="s">
        <v>367</v>
      </c>
      <c r="D457" s="3" t="s">
        <v>347</v>
      </c>
      <c r="E457" s="21">
        <v>1710</v>
      </c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ht="12.75" customHeight="1">
      <c r="A458" s="16">
        <v>40976</v>
      </c>
      <c r="B458" s="3">
        <v>432</v>
      </c>
      <c r="C458" s="13" t="s">
        <v>362</v>
      </c>
      <c r="D458" s="3" t="s">
        <v>363</v>
      </c>
      <c r="E458" s="21">
        <v>1951.43</v>
      </c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ht="12.75" customHeight="1">
      <c r="A459" s="16">
        <v>40976</v>
      </c>
      <c r="B459" s="3">
        <v>433</v>
      </c>
      <c r="C459" s="13" t="s">
        <v>393</v>
      </c>
      <c r="D459" s="3" t="s">
        <v>394</v>
      </c>
      <c r="E459" s="21">
        <v>314</v>
      </c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12.75" customHeight="1">
      <c r="A460" s="16">
        <v>40976</v>
      </c>
      <c r="B460" s="3">
        <v>434</v>
      </c>
      <c r="C460" s="13" t="s">
        <v>421</v>
      </c>
      <c r="D460" s="3" t="s">
        <v>430</v>
      </c>
      <c r="E460" s="21">
        <v>24873.58</v>
      </c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ht="12.75" customHeight="1">
      <c r="A461" s="16">
        <v>40976</v>
      </c>
      <c r="B461" s="3">
        <v>435</v>
      </c>
      <c r="C461" s="13" t="s">
        <v>354</v>
      </c>
      <c r="D461" s="3" t="s">
        <v>355</v>
      </c>
      <c r="E461" s="21">
        <v>119</v>
      </c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ht="12.75" customHeight="1">
      <c r="A462" s="16">
        <v>40976</v>
      </c>
      <c r="B462" s="3">
        <v>436</v>
      </c>
      <c r="C462" s="13" t="s">
        <v>354</v>
      </c>
      <c r="D462" s="3" t="s">
        <v>355</v>
      </c>
      <c r="E462" s="21">
        <v>61.78</v>
      </c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ht="12.75" customHeight="1">
      <c r="A463" s="16">
        <v>40976</v>
      </c>
      <c r="B463" s="3">
        <v>437</v>
      </c>
      <c r="C463" s="13" t="s">
        <v>375</v>
      </c>
      <c r="D463" s="3" t="s">
        <v>376</v>
      </c>
      <c r="E463" s="21">
        <v>390</v>
      </c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ht="12.75" customHeight="1">
      <c r="A464" s="16">
        <v>40976</v>
      </c>
      <c r="B464" s="3">
        <v>438</v>
      </c>
      <c r="C464" s="13" t="s">
        <v>413</v>
      </c>
      <c r="D464" s="3" t="s">
        <v>384</v>
      </c>
      <c r="E464" s="21">
        <v>138</v>
      </c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ht="12.75" customHeight="1">
      <c r="A465" s="16">
        <v>40976</v>
      </c>
      <c r="B465" s="3">
        <v>439</v>
      </c>
      <c r="C465" s="13" t="s">
        <v>371</v>
      </c>
      <c r="D465" s="3" t="s">
        <v>355</v>
      </c>
      <c r="E465" s="21">
        <v>20800</v>
      </c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12.75" customHeight="1">
      <c r="A466" s="16">
        <v>40976</v>
      </c>
      <c r="B466" s="3">
        <v>440</v>
      </c>
      <c r="C466" s="13" t="s">
        <v>438</v>
      </c>
      <c r="D466" s="3" t="s">
        <v>430</v>
      </c>
      <c r="E466" s="21">
        <v>23738.4</v>
      </c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ht="12.75" customHeight="1">
      <c r="A467" s="16">
        <v>40976</v>
      </c>
      <c r="B467" s="3">
        <v>441</v>
      </c>
      <c r="C467" s="13" t="s">
        <v>403</v>
      </c>
      <c r="D467" s="3" t="s">
        <v>364</v>
      </c>
      <c r="E467" s="21">
        <v>25.24</v>
      </c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12.75" customHeight="1">
      <c r="A468" s="16">
        <v>40977</v>
      </c>
      <c r="B468" s="3">
        <v>3096</v>
      </c>
      <c r="C468" s="13" t="s">
        <v>390</v>
      </c>
      <c r="D468" s="3" t="s">
        <v>376</v>
      </c>
      <c r="E468" s="21">
        <v>247</v>
      </c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12.75" customHeight="1">
      <c r="A469" s="16">
        <v>40977</v>
      </c>
      <c r="B469" s="3">
        <v>3096</v>
      </c>
      <c r="C469" s="13" t="s">
        <v>390</v>
      </c>
      <c r="D469" s="3" t="s">
        <v>406</v>
      </c>
      <c r="E469" s="21">
        <v>18</v>
      </c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2.75" customHeight="1">
      <c r="A470" s="16">
        <v>37324</v>
      </c>
      <c r="B470" s="3">
        <v>3096</v>
      </c>
      <c r="C470" s="13" t="s">
        <v>390</v>
      </c>
      <c r="D470" s="3" t="s">
        <v>422</v>
      </c>
      <c r="E470" s="21">
        <v>478.29</v>
      </c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ht="12.75" customHeight="1">
      <c r="A471" s="16">
        <v>40983</v>
      </c>
      <c r="B471" s="3">
        <v>4261</v>
      </c>
      <c r="C471" s="13" t="s">
        <v>370</v>
      </c>
      <c r="D471" s="3" t="s">
        <v>353</v>
      </c>
      <c r="E471" s="21">
        <v>108.56</v>
      </c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ht="12.75" customHeight="1">
      <c r="A472" s="16">
        <v>40984</v>
      </c>
      <c r="B472" s="3">
        <v>441</v>
      </c>
      <c r="C472" s="13" t="s">
        <v>444</v>
      </c>
      <c r="D472" s="3" t="s">
        <v>351</v>
      </c>
      <c r="E472" s="21">
        <v>4510.23</v>
      </c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2.75" customHeight="1">
      <c r="A473" s="16">
        <v>40984</v>
      </c>
      <c r="B473" s="3">
        <v>443</v>
      </c>
      <c r="C473" s="13" t="s">
        <v>383</v>
      </c>
      <c r="D473" s="3" t="s">
        <v>384</v>
      </c>
      <c r="E473" s="21">
        <v>5234.4</v>
      </c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ht="12.75" customHeight="1">
      <c r="A474" s="16">
        <v>40984</v>
      </c>
      <c r="B474" s="3">
        <v>444</v>
      </c>
      <c r="C474" s="13" t="s">
        <v>403</v>
      </c>
      <c r="D474" s="3" t="s">
        <v>364</v>
      </c>
      <c r="E474" s="21">
        <v>24.33</v>
      </c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ht="12.75" customHeight="1">
      <c r="A475" s="16">
        <v>40984</v>
      </c>
      <c r="B475" s="3">
        <v>446</v>
      </c>
      <c r="C475" s="13" t="s">
        <v>378</v>
      </c>
      <c r="D475" s="3" t="s">
        <v>347</v>
      </c>
      <c r="E475" s="21">
        <v>1650</v>
      </c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ht="12.75" customHeight="1">
      <c r="A476" s="16">
        <v>40984</v>
      </c>
      <c r="B476" s="3">
        <v>447</v>
      </c>
      <c r="C476" s="13" t="s">
        <v>379</v>
      </c>
      <c r="D476" s="3" t="s">
        <v>364</v>
      </c>
      <c r="E476" s="21">
        <v>1102.34</v>
      </c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ht="12.75" customHeight="1">
      <c r="A477" s="16">
        <v>40984</v>
      </c>
      <c r="B477" s="3">
        <v>448</v>
      </c>
      <c r="C477" s="13" t="s">
        <v>379</v>
      </c>
      <c r="D477" s="3" t="s">
        <v>364</v>
      </c>
      <c r="E477" s="21">
        <v>976.79</v>
      </c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2.75" customHeight="1">
      <c r="A478" s="16">
        <v>40984</v>
      </c>
      <c r="B478" s="3">
        <v>449</v>
      </c>
      <c r="C478" s="13" t="s">
        <v>367</v>
      </c>
      <c r="D478" s="3" t="s">
        <v>347</v>
      </c>
      <c r="E478" s="21">
        <v>39672.89</v>
      </c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ht="12.75" customHeight="1">
      <c r="A479" s="16">
        <v>40984</v>
      </c>
      <c r="B479" s="3">
        <v>450</v>
      </c>
      <c r="C479" s="13" t="s">
        <v>371</v>
      </c>
      <c r="D479" s="3" t="s">
        <v>355</v>
      </c>
      <c r="E479" s="21">
        <v>692</v>
      </c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ht="12.75" customHeight="1">
      <c r="A480" s="16">
        <v>40984</v>
      </c>
      <c r="B480" s="3">
        <v>451</v>
      </c>
      <c r="C480" s="13" t="s">
        <v>348</v>
      </c>
      <c r="D480" s="3" t="s">
        <v>347</v>
      </c>
      <c r="E480" s="21">
        <v>9260</v>
      </c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ht="12.75" customHeight="1">
      <c r="A481" s="16">
        <v>40984</v>
      </c>
      <c r="B481" s="3">
        <v>452</v>
      </c>
      <c r="C481" s="13" t="s">
        <v>427</v>
      </c>
      <c r="D481" s="3" t="s">
        <v>428</v>
      </c>
      <c r="E481" s="21">
        <v>529.94</v>
      </c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ht="12.75" customHeight="1">
      <c r="A482" s="16">
        <v>40984</v>
      </c>
      <c r="B482" s="3">
        <v>453</v>
      </c>
      <c r="C482" s="13" t="s">
        <v>424</v>
      </c>
      <c r="D482" s="3" t="s">
        <v>355</v>
      </c>
      <c r="E482" s="21">
        <v>1635.04</v>
      </c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ht="12.75" customHeight="1">
      <c r="A483" s="16">
        <v>40984</v>
      </c>
      <c r="B483" s="3">
        <v>454</v>
      </c>
      <c r="C483" s="13" t="s">
        <v>373</v>
      </c>
      <c r="D483" s="3" t="s">
        <v>374</v>
      </c>
      <c r="E483" s="21">
        <v>2726.82</v>
      </c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ht="12.75" customHeight="1">
      <c r="A484" s="16">
        <v>40984</v>
      </c>
      <c r="B484" s="3">
        <v>455</v>
      </c>
      <c r="C484" s="13" t="s">
        <v>393</v>
      </c>
      <c r="D484" s="3" t="s">
        <v>394</v>
      </c>
      <c r="E484" s="21">
        <v>314</v>
      </c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ht="12.75" customHeight="1">
      <c r="A485" s="16">
        <v>40987</v>
      </c>
      <c r="B485" s="3">
        <v>442</v>
      </c>
      <c r="C485" s="13" t="s">
        <v>439</v>
      </c>
      <c r="D485" s="3" t="s">
        <v>406</v>
      </c>
      <c r="E485" s="21">
        <v>17739.87</v>
      </c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ht="12.75" customHeight="1">
      <c r="A486" s="16">
        <v>40987</v>
      </c>
      <c r="B486" s="3">
        <v>442</v>
      </c>
      <c r="C486" s="13" t="s">
        <v>440</v>
      </c>
      <c r="D486" s="3" t="s">
        <v>406</v>
      </c>
      <c r="E486" s="21">
        <v>7150.13</v>
      </c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ht="12.75" customHeight="1">
      <c r="A487" s="16">
        <v>40987</v>
      </c>
      <c r="B487" s="3">
        <v>445</v>
      </c>
      <c r="C487" s="13" t="s">
        <v>439</v>
      </c>
      <c r="D487" s="3" t="s">
        <v>376</v>
      </c>
      <c r="E487" s="21">
        <v>316.32</v>
      </c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ht="12.75" customHeight="1">
      <c r="A488" s="16">
        <v>40990</v>
      </c>
      <c r="B488" s="3">
        <v>457</v>
      </c>
      <c r="C488" s="13" t="s">
        <v>427</v>
      </c>
      <c r="D488" s="3" t="s">
        <v>428</v>
      </c>
      <c r="E488" s="21">
        <v>533.75</v>
      </c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12.75" customHeight="1">
      <c r="A489" s="16">
        <v>40990</v>
      </c>
      <c r="B489" s="3">
        <v>458</v>
      </c>
      <c r="C489" s="13" t="s">
        <v>404</v>
      </c>
      <c r="D489" s="3" t="s">
        <v>441</v>
      </c>
      <c r="E489" s="21">
        <v>650</v>
      </c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ht="12.75" customHeight="1">
      <c r="A490" s="16">
        <v>40990</v>
      </c>
      <c r="B490" s="3">
        <v>459</v>
      </c>
      <c r="C490" s="13" t="s">
        <v>387</v>
      </c>
      <c r="D490" s="3" t="s">
        <v>363</v>
      </c>
      <c r="E490" s="21">
        <v>313.9</v>
      </c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ht="12.75" customHeight="1">
      <c r="A491" s="16">
        <v>40990</v>
      </c>
      <c r="B491" s="3">
        <v>460</v>
      </c>
      <c r="C491" s="13" t="s">
        <v>395</v>
      </c>
      <c r="D491" s="3" t="s">
        <v>392</v>
      </c>
      <c r="E491" s="21">
        <v>1295</v>
      </c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ht="12.75" customHeight="1">
      <c r="A492" s="16">
        <v>40990</v>
      </c>
      <c r="B492" s="3">
        <v>461</v>
      </c>
      <c r="C492" s="13" t="s">
        <v>410</v>
      </c>
      <c r="D492" s="3" t="s">
        <v>358</v>
      </c>
      <c r="E492" s="21">
        <v>3709.5</v>
      </c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ht="12.75" customHeight="1">
      <c r="A493" s="16">
        <v>40990</v>
      </c>
      <c r="B493" s="3">
        <v>462</v>
      </c>
      <c r="C493" s="13" t="s">
        <v>442</v>
      </c>
      <c r="D493" s="3" t="s">
        <v>347</v>
      </c>
      <c r="E493" s="21">
        <v>19149.4</v>
      </c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ht="12.75" customHeight="1">
      <c r="A494" s="16">
        <v>40990</v>
      </c>
      <c r="B494" s="3">
        <v>463</v>
      </c>
      <c r="C494" s="13" t="s">
        <v>429</v>
      </c>
      <c r="D494" s="3" t="s">
        <v>358</v>
      </c>
      <c r="E494" s="21">
        <v>3636.5</v>
      </c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2.75" customHeight="1">
      <c r="A495" s="16">
        <v>40995</v>
      </c>
      <c r="B495" s="3">
        <v>4263</v>
      </c>
      <c r="C495" s="13" t="s">
        <v>370</v>
      </c>
      <c r="D495" s="3" t="s">
        <v>364</v>
      </c>
      <c r="E495" s="21">
        <v>30.5</v>
      </c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ht="12.75" customHeight="1">
      <c r="A496" s="16">
        <v>40995</v>
      </c>
      <c r="B496" s="3">
        <v>4262</v>
      </c>
      <c r="C496" s="13" t="s">
        <v>370</v>
      </c>
      <c r="D496" s="3" t="s">
        <v>389</v>
      </c>
      <c r="E496" s="21">
        <v>1250</v>
      </c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ht="12.75" customHeight="1">
      <c r="A497" s="16">
        <v>40995</v>
      </c>
      <c r="B497" s="3">
        <v>4264</v>
      </c>
      <c r="C497" s="13" t="s">
        <v>370</v>
      </c>
      <c r="D497" s="3" t="s">
        <v>374</v>
      </c>
      <c r="E497" s="21">
        <v>200</v>
      </c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ht="12.75" customHeight="1">
      <c r="A498" s="16">
        <v>40996</v>
      </c>
      <c r="B498" s="3">
        <v>466</v>
      </c>
      <c r="C498" s="13" t="s">
        <v>393</v>
      </c>
      <c r="D498" s="3" t="s">
        <v>394</v>
      </c>
      <c r="E498" s="21">
        <v>628</v>
      </c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12.75" customHeight="1">
      <c r="A499" s="16">
        <v>40996</v>
      </c>
      <c r="B499" s="3">
        <v>467</v>
      </c>
      <c r="C499" s="13" t="s">
        <v>444</v>
      </c>
      <c r="D499" s="3" t="s">
        <v>351</v>
      </c>
      <c r="E499" s="21">
        <v>5449.81</v>
      </c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ht="12.75" customHeight="1">
      <c r="A500" s="16">
        <v>40996</v>
      </c>
      <c r="B500" s="3">
        <v>468</v>
      </c>
      <c r="C500" s="13" t="s">
        <v>352</v>
      </c>
      <c r="D500" s="3" t="s">
        <v>353</v>
      </c>
      <c r="E500" s="21">
        <v>121.29</v>
      </c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ht="12.75" customHeight="1">
      <c r="A501" s="16">
        <v>40996</v>
      </c>
      <c r="B501" s="3">
        <v>469</v>
      </c>
      <c r="C501" s="13" t="s">
        <v>421</v>
      </c>
      <c r="D501" s="3" t="s">
        <v>430</v>
      </c>
      <c r="E501" s="21">
        <v>14852.61</v>
      </c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12.75" customHeight="1">
      <c r="A502" s="16">
        <v>40996</v>
      </c>
      <c r="B502" s="3">
        <v>470</v>
      </c>
      <c r="C502" s="13" t="s">
        <v>354</v>
      </c>
      <c r="D502" s="3" t="s">
        <v>430</v>
      </c>
      <c r="E502" s="21">
        <v>3780</v>
      </c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ht="12.75" customHeight="1">
      <c r="A503" s="16">
        <v>40996</v>
      </c>
      <c r="B503" s="3">
        <v>471</v>
      </c>
      <c r="C503" s="13" t="s">
        <v>371</v>
      </c>
      <c r="D503" s="3" t="s">
        <v>355</v>
      </c>
      <c r="E503" s="21">
        <v>9157.23</v>
      </c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ht="12.75" customHeight="1">
      <c r="A504" s="16">
        <v>40996</v>
      </c>
      <c r="B504" s="3">
        <v>472</v>
      </c>
      <c r="C504" s="13" t="s">
        <v>356</v>
      </c>
      <c r="D504" s="3" t="s">
        <v>351</v>
      </c>
      <c r="E504" s="21">
        <v>1039.14</v>
      </c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ht="12.75" customHeight="1">
      <c r="A505" s="16">
        <v>40996</v>
      </c>
      <c r="B505" s="3">
        <v>473</v>
      </c>
      <c r="C505" s="13" t="s">
        <v>427</v>
      </c>
      <c r="D505" s="3" t="s">
        <v>428</v>
      </c>
      <c r="E505" s="21">
        <v>1021.75</v>
      </c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ht="12.75" customHeight="1">
      <c r="A506" s="16">
        <v>40996</v>
      </c>
      <c r="B506" s="3">
        <v>474</v>
      </c>
      <c r="C506" s="13" t="s">
        <v>354</v>
      </c>
      <c r="D506" s="3" t="s">
        <v>355</v>
      </c>
      <c r="E506" s="21">
        <v>7679.97</v>
      </c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12.75" customHeight="1">
      <c r="A507" s="17"/>
      <c r="B507" s="3"/>
      <c r="C507" s="13"/>
      <c r="D507" s="3"/>
      <c r="E507" s="21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ht="12.75" customHeight="1">
      <c r="A508" s="17"/>
      <c r="B508" s="3"/>
      <c r="C508" s="13"/>
      <c r="D508" s="3"/>
      <c r="E508" s="21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ht="12.75" customHeight="1">
      <c r="A509" s="17"/>
      <c r="B509" s="3"/>
      <c r="C509" s="13"/>
      <c r="D509" s="9" t="s">
        <v>454</v>
      </c>
      <c r="E509" s="25">
        <f>SUM(E223:E508)</f>
        <v>1377017.88</v>
      </c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ht="12.75" customHeight="1">
      <c r="A510" s="17"/>
      <c r="B510" s="3"/>
      <c r="C510" s="13"/>
      <c r="D510" s="3"/>
      <c r="E510" s="21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ht="12.75" customHeight="1">
      <c r="A511" s="17"/>
      <c r="B511" s="3"/>
      <c r="C511" s="13"/>
      <c r="D511" s="3"/>
      <c r="E511" s="21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ht="12.75" customHeight="1">
      <c r="A512" s="17"/>
      <c r="B512" s="3"/>
      <c r="C512" s="13"/>
      <c r="D512" s="3"/>
      <c r="E512" s="21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ht="12.75" customHeight="1">
      <c r="A513" s="17"/>
      <c r="B513" s="3"/>
      <c r="C513" s="13"/>
      <c r="D513" s="3"/>
      <c r="E513" s="21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ht="12.75" customHeight="1">
      <c r="A514" s="17"/>
      <c r="B514" s="3"/>
      <c r="C514" s="13"/>
      <c r="D514" s="3"/>
      <c r="E514" s="21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ht="12.75" customHeight="1">
      <c r="A515" s="17"/>
      <c r="B515" s="3"/>
      <c r="C515" s="13"/>
      <c r="D515" s="3"/>
      <c r="E515" s="21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ht="12.75" customHeight="1">
      <c r="A516" s="16">
        <v>40836</v>
      </c>
      <c r="B516" s="3">
        <v>8050</v>
      </c>
      <c r="C516" s="13" t="s">
        <v>381</v>
      </c>
      <c r="D516" s="3" t="s">
        <v>374</v>
      </c>
      <c r="E516" s="21">
        <v>-417.13</v>
      </c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ht="12.75" customHeight="1">
      <c r="A517" s="16">
        <v>40934</v>
      </c>
      <c r="B517" s="3">
        <v>362</v>
      </c>
      <c r="C517" s="13" t="s">
        <v>362</v>
      </c>
      <c r="D517" s="3" t="s">
        <v>363</v>
      </c>
      <c r="E517" s="21">
        <v>-23.98</v>
      </c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12.75" customHeight="1">
      <c r="A518" s="16">
        <v>40991</v>
      </c>
      <c r="B518" s="3">
        <v>449</v>
      </c>
      <c r="C518" s="13" t="s">
        <v>367</v>
      </c>
      <c r="D518" s="3" t="s">
        <v>347</v>
      </c>
      <c r="E518" s="21">
        <v>-29.18</v>
      </c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ht="12.75" customHeight="1">
      <c r="A519" s="17"/>
      <c r="B519" s="3"/>
      <c r="C519" s="13"/>
      <c r="D519" s="3"/>
      <c r="E519" s="21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1" spans="4:5" ht="12.75" customHeight="1">
      <c r="D521" s="2" t="s">
        <v>453</v>
      </c>
      <c r="E521" s="24">
        <f>SUM(E516:E520)</f>
        <v>-470.29</v>
      </c>
    </row>
    <row r="524" spans="4:5" ht="12.75" customHeight="1">
      <c r="D524" s="2" t="s">
        <v>455</v>
      </c>
      <c r="E524" s="24">
        <f>E220</f>
        <v>4696335.11</v>
      </c>
    </row>
    <row r="525" spans="4:5" ht="12.75" customHeight="1">
      <c r="D525" s="2" t="s">
        <v>457</v>
      </c>
      <c r="E525" s="24">
        <f>E509+E521</f>
        <v>1376547.5899999999</v>
      </c>
    </row>
    <row r="526" spans="4:5" ht="12.75" customHeight="1">
      <c r="D526" s="2"/>
      <c r="E526" s="24"/>
    </row>
    <row r="527" spans="4:5" ht="12.75" customHeight="1">
      <c r="D527" s="2" t="s">
        <v>456</v>
      </c>
      <c r="E527" s="24">
        <f>SUM(E524:E526)</f>
        <v>6072882.7</v>
      </c>
    </row>
  </sheetData>
  <sheetProtection/>
  <mergeCells count="2">
    <mergeCell ref="A1:E1"/>
    <mergeCell ref="A2:E2"/>
  </mergeCells>
  <printOptions/>
  <pageMargins left="0.75" right="0.75" top="0.62" bottom="0.38" header="0.5" footer="0.5"/>
  <pageSetup horizontalDpi="600" verticalDpi="600" orientation="landscape" scale="90" r:id="rId1"/>
  <rowBreaks count="1" manualBreakCount="1">
    <brk id="22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LBDC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ruhle</dc:creator>
  <cp:keywords/>
  <dc:description/>
  <cp:lastModifiedBy>Hoffman, Julia</cp:lastModifiedBy>
  <cp:lastPrinted>2012-04-04T15:52:05Z</cp:lastPrinted>
  <dcterms:created xsi:type="dcterms:W3CDTF">2012-04-02T14:13:43Z</dcterms:created>
  <dcterms:modified xsi:type="dcterms:W3CDTF">2019-09-24T17:58:35Z</dcterms:modified>
  <cp:category/>
  <cp:version/>
  <cp:contentType/>
  <cp:contentStatus/>
</cp:coreProperties>
</file>